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877" activeTab="0"/>
  </bookViews>
  <sheets>
    <sheet name="Gtos por Cat  Programatica" sheetId="9" r:id="rId1"/>
  </sheets>
  <definedNames/>
  <calcPr calcId="162913"/>
</workbook>
</file>

<file path=xl/sharedStrings.xml><?xml version="1.0" encoding="utf-8"?>
<sst xmlns="http://schemas.openxmlformats.org/spreadsheetml/2006/main" count="44" uniqueCount="44">
  <si>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</si>
  <si>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</si>
  <si>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</si>
  <si>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</si>
  <si>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</si>
  <si>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</si>
  <si>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</si>
  <si>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</si>
  <si>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</si>
  <si>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</si>
  <si>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</si>
  <si>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</si>
  <si>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</si>
  <si>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</si>
  <si>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</si>
  <si>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</si>
  <si>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</si>
  <si>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</si>
  <si>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</si>
  <si>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</si>
  <si>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</si>
  <si>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</si>
  <si>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</si>
  <si>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</si>
  <si>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</si>
  <si>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</si>
  <si>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</si>
  <si>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</si>
  <si>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</si>
  <si>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</si>
  <si>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</si>
  <si>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</si>
  <si>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</si>
  <si>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</si>
  <si>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</si>
  <si>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</si>
  <si>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</si>
  <si>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</si>
  <si>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</si>
  <si>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</si>
  <si>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</si>
  <si>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</si>
  <si>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Del 01 de enero al 30 de septiembre de 2023</t>
  </si>
  <si>
    <t>Auditoria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</si>
</sst>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/>
    <xf numFmtId="0" fontId="5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0" fillId="0" borderId="0" xfId="0"/>
    <xf numFmtId="43" fontId="0" fillId="0" borderId="0" xfId="20" applyFont="1"/>
    <xf numFmtId="4" fontId="6" fillId="2" borderId="6" xfId="20" applyNumberFormat="1" applyFont="1" applyFill="1" applyBorder="1" applyAlignment="1" applyProtection="1">
      <alignment vertical="center" wrapText="1"/>
      <protection/>
    </xf>
    <xf numFmtId="4" fontId="7" fillId="0" borderId="7" xfId="2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7" xfId="20" applyNumberFormat="1" applyFont="1" applyFill="1" applyBorder="1" applyAlignment="1" applyProtection="1">
      <alignment horizontal="right" vertical="center" wrapText="1"/>
      <protection locked="0"/>
    </xf>
    <xf numFmtId="4" fontId="9" fillId="2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5" xfId="2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7" fillId="0" borderId="8" xfId="2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4" fontId="7" fillId="0" borderId="7" xfId="2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164" fontId="8" fillId="3" borderId="9" xfId="20" applyNumberFormat="1" applyFont="1" applyFill="1" applyBorder="1" applyAlignment="1" applyProtection="1">
      <alignment horizontal="center"/>
      <protection locked="0"/>
    </xf>
    <xf numFmtId="164" fontId="8" fillId="3" borderId="0" xfId="20" applyNumberFormat="1" applyFont="1" applyFill="1" applyBorder="1" applyAlignment="1" applyProtection="1">
      <alignment horizontal="center"/>
      <protection locked="0"/>
    </xf>
    <xf numFmtId="164" fontId="8" fillId="3" borderId="10" xfId="20" applyNumberFormat="1" applyFont="1" applyFill="1" applyBorder="1" applyAlignment="1" applyProtection="1">
      <alignment horizontal="center"/>
      <protection locked="0"/>
    </xf>
    <xf numFmtId="164" fontId="8" fillId="3" borderId="9" xfId="20" applyNumberFormat="1" applyFont="1" applyFill="1" applyBorder="1" applyAlignment="1" applyProtection="1">
      <alignment horizontal="center"/>
      <protection/>
    </xf>
    <xf numFmtId="164" fontId="8" fillId="3" borderId="0" xfId="20" applyNumberFormat="1" applyFont="1" applyFill="1" applyBorder="1" applyAlignment="1" applyProtection="1">
      <alignment horizontal="center"/>
      <protection/>
    </xf>
    <xf numFmtId="164" fontId="8" fillId="3" borderId="10" xfId="20" applyNumberFormat="1" applyFont="1" applyFill="1" applyBorder="1" applyAlignment="1" applyProtection="1">
      <alignment horizontal="center"/>
      <protection/>
    </xf>
    <xf numFmtId="164" fontId="4" fillId="3" borderId="11" xfId="20" applyNumberFormat="1" applyFont="1" applyFill="1" applyBorder="1" applyAlignment="1" applyProtection="1">
      <alignment horizontal="center" vertical="center"/>
      <protection/>
    </xf>
    <xf numFmtId="164" fontId="4" fillId="3" borderId="12" xfId="20" applyNumberFormat="1" applyFont="1" applyFill="1" applyBorder="1" applyAlignment="1" applyProtection="1">
      <alignment horizontal="center" vertical="center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0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164" fontId="4" fillId="3" borderId="4" xfId="2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left" vertical="center" wrapText="1" indent="3"/>
    </xf>
    <xf numFmtId="0" fontId="7" fillId="0" borderId="14" xfId="0" applyFont="1" applyFill="1" applyBorder="1" applyAlignment="1">
      <alignment horizontal="left" vertical="center" wrapText="1" indent="3"/>
    </xf>
    <xf numFmtId="43" fontId="4" fillId="3" borderId="15" xfId="20" applyFont="1" applyFill="1" applyBorder="1" applyAlignment="1" applyProtection="1">
      <alignment horizontal="center" vertical="center" wrapText="1"/>
      <protection/>
    </xf>
    <xf numFmtId="164" fontId="4" fillId="3" borderId="15" xfId="20" applyNumberFormat="1" applyFont="1" applyFill="1" applyBorder="1" applyAlignment="1" applyProtection="1">
      <alignment horizontal="center" vertical="center" wrapText="1"/>
      <protection/>
    </xf>
    <xf numFmtId="164" fontId="4" fillId="3" borderId="15" xfId="20" applyNumberFormat="1" applyFont="1" applyFill="1" applyBorder="1" applyAlignment="1" applyProtection="1">
      <alignment horizontal="center" vertical="center" wrapText="1"/>
      <protection/>
    </xf>
    <xf numFmtId="164" fontId="4" fillId="3" borderId="11" xfId="20" applyNumberFormat="1" applyFont="1" applyFill="1" applyBorder="1" applyAlignment="1" applyProtection="1">
      <alignment horizontal="center" vertical="center" wrapText="1"/>
      <protection/>
    </xf>
    <xf numFmtId="164" fontId="4" fillId="3" borderId="6" xfId="20" applyNumberFormat="1" applyFont="1" applyFill="1" applyBorder="1" applyAlignment="1" applyProtection="1">
      <alignment horizontal="center" vertical="center" wrapText="1"/>
      <protection/>
    </xf>
    <xf numFmtId="164" fontId="4" fillId="3" borderId="2" xfId="20" applyNumberFormat="1" applyFont="1" applyFill="1" applyBorder="1" applyAlignment="1" applyProtection="1">
      <alignment horizontal="center" vertical="center" wrapText="1"/>
      <protection/>
    </xf>
    <xf numFmtId="164" fontId="4" fillId="3" borderId="13" xfId="20" applyNumberFormat="1" applyFont="1" applyFill="1" applyBorder="1" applyAlignment="1" applyProtection="1">
      <alignment horizontal="center" vertical="center" wrapText="1"/>
      <protection/>
    </xf>
    <xf numFmtId="164" fontId="4" fillId="3" borderId="14" xfId="20" applyNumberFormat="1" applyFont="1" applyFill="1" applyBorder="1" applyAlignment="1" applyProtection="1">
      <alignment horizontal="center" vertical="center" wrapText="1"/>
      <protection/>
    </xf>
    <xf numFmtId="165" fontId="4" fillId="3" borderId="8" xfId="20" applyNumberFormat="1" applyFont="1" applyFill="1" applyBorder="1" applyAlignment="1" applyProtection="1">
      <alignment horizontal="center" vertical="center" wrapText="1"/>
      <protection/>
    </xf>
    <xf numFmtId="164" fontId="4" fillId="3" borderId="8" xfId="20" applyNumberFormat="1" applyFont="1" applyFill="1" applyBorder="1" applyAlignment="1" applyProtection="1">
      <alignment horizontal="center" vertical="center" wrapText="1"/>
      <protection/>
    </xf>
    <xf numFmtId="164" fontId="4" fillId="3" borderId="3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J39"/>
  <sheetViews>
    <sheetView showGridLines="0" tabSelected="1" workbookViewId="0" topLeftCell="A1">
      <selection activeCell="M24" sqref="M24"/>
    </sheetView>
  </sheetViews>
  <sheetFormatPr defaultColWidth="11.421875" defaultRowHeight="15"/>
  <cols>
    <col min="1" max="1" width="3.7109375" style="6" customWidth="1"/>
    <col min="2" max="2" width="13.8515625" style="6" customWidth="1"/>
    <col min="3" max="3" width="15.28125" style="6" customWidth="1"/>
    <col min="4" max="4" width="40.57421875" style="6" customWidth="1"/>
    <col min="5" max="5" width="12.28125" style="7" bestFit="1" customWidth="1"/>
    <col min="6" max="6" width="11.7109375" style="7" bestFit="1" customWidth="1"/>
    <col min="7" max="7" width="12.57421875" style="6" customWidth="1"/>
    <col min="8" max="9" width="12.28125" style="6" bestFit="1" customWidth="1"/>
    <col min="10" max="10" width="11.8515625" style="6" bestFit="1" customWidth="1"/>
    <col min="11" max="16384" width="11.421875" style="6" customWidth="1"/>
  </cols>
  <sheetData>
    <row r="2" spans="2:10" ht="15">
      <c r="B2" s="28" t="s">
        <v>43</v>
      </c>
      <c r="C2" s="29"/>
      <c r="D2" s="29"/>
      <c r="E2" s="29"/>
      <c r="F2" s="29"/>
      <c r="G2" s="29"/>
      <c r="H2" s="29"/>
      <c r="I2" s="29"/>
      <c r="J2" s="30"/>
    </row>
    <row r="3" spans="2:10" ht="15">
      <c r="B3" s="31" t="s">
        <v>11</v>
      </c>
      <c r="C3" s="32"/>
      <c r="D3" s="32"/>
      <c r="E3" s="32"/>
      <c r="F3" s="32"/>
      <c r="G3" s="32"/>
      <c r="H3" s="32"/>
      <c r="I3" s="32"/>
      <c r="J3" s="33"/>
    </row>
    <row r="4" spans="2:10" ht="15">
      <c r="B4" s="31" t="s">
        <v>42</v>
      </c>
      <c r="C4" s="32"/>
      <c r="D4" s="32"/>
      <c r="E4" s="32"/>
      <c r="F4" s="32"/>
      <c r="G4" s="32"/>
      <c r="H4" s="32"/>
      <c r="I4" s="32"/>
      <c r="J4" s="33"/>
    </row>
    <row r="5" spans="2:10" ht="15">
      <c r="B5" s="34" t="s">
        <v>0</v>
      </c>
      <c r="C5" s="35"/>
      <c r="D5" s="35"/>
      <c r="E5" s="47" t="s">
        <v>10</v>
      </c>
      <c r="F5" s="48"/>
      <c r="G5" s="48"/>
      <c r="H5" s="48"/>
      <c r="I5" s="49"/>
      <c r="J5" s="43" t="s">
        <v>1</v>
      </c>
    </row>
    <row r="6" spans="2:10" ht="48">
      <c r="B6" s="36"/>
      <c r="C6" s="37"/>
      <c r="D6" s="37"/>
      <c r="E6" s="42" t="s">
        <v>2</v>
      </c>
      <c r="F6" s="42" t="s">
        <v>3</v>
      </c>
      <c r="G6" s="44" t="s">
        <v>4</v>
      </c>
      <c r="H6" s="44" t="s">
        <v>5</v>
      </c>
      <c r="I6" s="45" t="s">
        <v>6</v>
      </c>
      <c r="J6" s="46"/>
    </row>
    <row r="7" spans="2:10" ht="15">
      <c r="B7" s="38"/>
      <c r="C7" s="39"/>
      <c r="D7" s="39"/>
      <c r="E7" s="50">
        <v>1</v>
      </c>
      <c r="F7" s="50">
        <v>2</v>
      </c>
      <c r="G7" s="51" t="s">
        <v>7</v>
      </c>
      <c r="H7" s="51">
        <v>4</v>
      </c>
      <c r="I7" s="52">
        <v>5</v>
      </c>
      <c r="J7" s="51" t="s">
        <v>8</v>
      </c>
    </row>
    <row r="8" spans="2:10" ht="15">
      <c r="B8" s="23" t="s">
        <v>12</v>
      </c>
      <c r="C8" s="24"/>
      <c r="D8" s="25"/>
      <c r="E8" s="20">
        <f>+E9+E12+E21+E25+E28+E33</f>
        <v>65906731</v>
      </c>
      <c r="F8" s="20">
        <f aca="true" t="shared" si="0" ref="F8:J8">+F9+F12+F21+F25+F28+F33</f>
        <v>2308164.41</v>
      </c>
      <c r="G8" s="21">
        <f t="shared" si="0"/>
        <v>68214895.41</v>
      </c>
      <c r="H8" s="21">
        <f t="shared" si="0"/>
        <v>60003052.19999999</v>
      </c>
      <c r="I8" s="21">
        <f t="shared" si="0"/>
        <v>59996817.129999995</v>
      </c>
      <c r="J8" s="21">
        <f t="shared" si="0"/>
        <v>8211843.2100000065</v>
      </c>
    </row>
    <row r="9" spans="2:10" ht="22.5" customHeight="1">
      <c r="B9" s="1"/>
      <c r="C9" s="26" t="s">
        <v>13</v>
      </c>
      <c r="D9" s="27"/>
      <c r="E9" s="9">
        <v>0</v>
      </c>
      <c r="F9" s="9">
        <v>0</v>
      </c>
      <c r="G9" s="10">
        <v>0</v>
      </c>
      <c r="H9" s="10">
        <v>0</v>
      </c>
      <c r="I9" s="10">
        <v>0</v>
      </c>
      <c r="J9" s="10">
        <v>0</v>
      </c>
    </row>
    <row r="10" spans="2:10" ht="15">
      <c r="B10" s="1"/>
      <c r="C10" s="18"/>
      <c r="D10" s="19" t="s">
        <v>14</v>
      </c>
      <c r="E10" s="11"/>
      <c r="F10" s="11"/>
      <c r="G10" s="12">
        <v>0</v>
      </c>
      <c r="H10" s="13"/>
      <c r="I10" s="13"/>
      <c r="J10" s="14">
        <v>0</v>
      </c>
    </row>
    <row r="11" spans="2:10" ht="15">
      <c r="B11" s="1"/>
      <c r="C11" s="18"/>
      <c r="D11" s="19" t="s">
        <v>15</v>
      </c>
      <c r="E11" s="11"/>
      <c r="F11" s="11"/>
      <c r="G11" s="12">
        <v>0</v>
      </c>
      <c r="H11" s="13"/>
      <c r="I11" s="13"/>
      <c r="J11" s="14">
        <v>0</v>
      </c>
    </row>
    <row r="12" spans="2:10" ht="15">
      <c r="B12" s="1"/>
      <c r="C12" s="26" t="s">
        <v>16</v>
      </c>
      <c r="D12" s="27"/>
      <c r="E12" s="9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</row>
    <row r="13" spans="2:10" ht="15">
      <c r="B13" s="1"/>
      <c r="C13" s="18"/>
      <c r="D13" s="19" t="s">
        <v>17</v>
      </c>
      <c r="E13" s="11"/>
      <c r="F13" s="11"/>
      <c r="G13" s="12">
        <v>0</v>
      </c>
      <c r="H13" s="13"/>
      <c r="I13" s="13"/>
      <c r="J13" s="14">
        <v>0</v>
      </c>
    </row>
    <row r="14" spans="2:10" ht="15">
      <c r="B14" s="1"/>
      <c r="C14" s="18"/>
      <c r="D14" s="19" t="s">
        <v>18</v>
      </c>
      <c r="E14" s="11"/>
      <c r="F14" s="11"/>
      <c r="G14" s="12">
        <v>0</v>
      </c>
      <c r="H14" s="13"/>
      <c r="I14" s="13"/>
      <c r="J14" s="14">
        <v>0</v>
      </c>
    </row>
    <row r="15" spans="2:10" ht="22.8">
      <c r="B15" s="1"/>
      <c r="C15" s="18"/>
      <c r="D15" s="19" t="s">
        <v>19</v>
      </c>
      <c r="E15" s="11"/>
      <c r="F15" s="11"/>
      <c r="G15" s="12">
        <v>0</v>
      </c>
      <c r="H15" s="13"/>
      <c r="I15" s="13"/>
      <c r="J15" s="14">
        <v>0</v>
      </c>
    </row>
    <row r="16" spans="2:10" ht="15">
      <c r="B16" s="1"/>
      <c r="C16" s="18"/>
      <c r="D16" s="19" t="s">
        <v>20</v>
      </c>
      <c r="E16" s="11"/>
      <c r="F16" s="11"/>
      <c r="G16" s="12">
        <v>0</v>
      </c>
      <c r="H16" s="13"/>
      <c r="I16" s="13"/>
      <c r="J16" s="14">
        <v>0</v>
      </c>
    </row>
    <row r="17" spans="2:10" ht="15">
      <c r="B17" s="1"/>
      <c r="C17" s="18"/>
      <c r="D17" s="19" t="s">
        <v>21</v>
      </c>
      <c r="E17" s="11"/>
      <c r="F17" s="11"/>
      <c r="G17" s="12">
        <v>0</v>
      </c>
      <c r="H17" s="13"/>
      <c r="I17" s="13"/>
      <c r="J17" s="14">
        <v>0</v>
      </c>
    </row>
    <row r="18" spans="2:10" ht="22.8">
      <c r="B18" s="1"/>
      <c r="C18" s="18"/>
      <c r="D18" s="19" t="s">
        <v>22</v>
      </c>
      <c r="E18" s="11"/>
      <c r="F18" s="11"/>
      <c r="G18" s="12">
        <v>0</v>
      </c>
      <c r="H18" s="13"/>
      <c r="I18" s="13"/>
      <c r="J18" s="14">
        <v>0</v>
      </c>
    </row>
    <row r="19" spans="2:10" ht="15">
      <c r="B19" s="1"/>
      <c r="C19" s="18"/>
      <c r="D19" s="19" t="s">
        <v>23</v>
      </c>
      <c r="E19" s="11"/>
      <c r="F19" s="11"/>
      <c r="G19" s="12">
        <v>0</v>
      </c>
      <c r="H19" s="13"/>
      <c r="I19" s="13"/>
      <c r="J19" s="14">
        <v>0</v>
      </c>
    </row>
    <row r="20" spans="2:10" ht="15">
      <c r="B20" s="1"/>
      <c r="C20" s="18"/>
      <c r="D20" s="19" t="s">
        <v>24</v>
      </c>
      <c r="E20" s="11"/>
      <c r="F20" s="11"/>
      <c r="G20" s="12">
        <v>0</v>
      </c>
      <c r="H20" s="13"/>
      <c r="I20" s="13"/>
      <c r="J20" s="14">
        <v>0</v>
      </c>
    </row>
    <row r="21" spans="2:10" ht="15">
      <c r="B21" s="1"/>
      <c r="C21" s="26" t="s">
        <v>25</v>
      </c>
      <c r="D21" s="27"/>
      <c r="E21" s="9">
        <f>SUM(E22:E24)</f>
        <v>65906731</v>
      </c>
      <c r="F21" s="9">
        <f aca="true" t="shared" si="1" ref="F21:J21">SUM(F22:F24)</f>
        <v>2308164.41</v>
      </c>
      <c r="G21" s="10">
        <f t="shared" si="1"/>
        <v>68214895.41</v>
      </c>
      <c r="H21" s="10">
        <f t="shared" si="1"/>
        <v>60003052.19999999</v>
      </c>
      <c r="I21" s="10">
        <f t="shared" si="1"/>
        <v>59996817.129999995</v>
      </c>
      <c r="J21" s="10">
        <f t="shared" si="1"/>
        <v>8211843.2100000065</v>
      </c>
    </row>
    <row r="22" spans="2:10" ht="22.8">
      <c r="B22" s="1"/>
      <c r="C22" s="18"/>
      <c r="D22" s="19" t="s">
        <v>26</v>
      </c>
      <c r="E22" s="8">
        <v>30353691</v>
      </c>
      <c r="F22" s="11">
        <v>-7.275957614183426E-12</v>
      </c>
      <c r="G22" s="12">
        <f>+E22+F22</f>
        <v>30353691</v>
      </c>
      <c r="H22" s="13">
        <v>15297901.589999998</v>
      </c>
      <c r="I22" s="13">
        <v>15297901.589999998</v>
      </c>
      <c r="J22" s="14">
        <f>+G22-H22</f>
        <v>15055789.410000002</v>
      </c>
    </row>
    <row r="23" spans="2:10" ht="22.8">
      <c r="B23" s="1"/>
      <c r="C23" s="18"/>
      <c r="D23" s="19" t="s">
        <v>27</v>
      </c>
      <c r="E23" s="8">
        <v>35553040</v>
      </c>
      <c r="F23" s="11">
        <v>2308164.41</v>
      </c>
      <c r="G23" s="12">
        <f>+E23+F23</f>
        <v>37861204.41</v>
      </c>
      <c r="H23" s="13">
        <v>44705150.60999999</v>
      </c>
      <c r="I23" s="13">
        <v>44698915.54</v>
      </c>
      <c r="J23" s="14">
        <f>+G23-H23</f>
        <v>-6843946.1999999955</v>
      </c>
    </row>
    <row r="24" spans="2:10" ht="15">
      <c r="B24" s="1"/>
      <c r="C24" s="18"/>
      <c r="D24" s="19" t="s">
        <v>28</v>
      </c>
      <c r="E24" s="11"/>
      <c r="F24" s="11"/>
      <c r="G24" s="12">
        <v>0</v>
      </c>
      <c r="H24" s="13"/>
      <c r="I24" s="13"/>
      <c r="J24" s="14">
        <v>0</v>
      </c>
    </row>
    <row r="25" spans="2:10" ht="15">
      <c r="B25" s="1"/>
      <c r="C25" s="26" t="s">
        <v>29</v>
      </c>
      <c r="D25" s="27"/>
      <c r="E25" s="9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</row>
    <row r="26" spans="2:10" ht="22.8">
      <c r="B26" s="1"/>
      <c r="C26" s="18"/>
      <c r="D26" s="19" t="s">
        <v>30</v>
      </c>
      <c r="E26" s="11"/>
      <c r="F26" s="11"/>
      <c r="G26" s="12">
        <v>0</v>
      </c>
      <c r="H26" s="13"/>
      <c r="I26" s="13"/>
      <c r="J26" s="14">
        <v>0</v>
      </c>
    </row>
    <row r="27" spans="2:10" ht="15">
      <c r="B27" s="1"/>
      <c r="C27" s="18"/>
      <c r="D27" s="19" t="s">
        <v>31</v>
      </c>
      <c r="E27" s="11"/>
      <c r="F27" s="11"/>
      <c r="G27" s="12">
        <v>0</v>
      </c>
      <c r="H27" s="13"/>
      <c r="I27" s="13"/>
      <c r="J27" s="14">
        <v>0</v>
      </c>
    </row>
    <row r="28" spans="2:10" ht="15">
      <c r="B28" s="1"/>
      <c r="C28" s="26" t="s">
        <v>32</v>
      </c>
      <c r="D28" s="27"/>
      <c r="E28" s="9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</row>
    <row r="29" spans="2:10" ht="15">
      <c r="B29" s="1"/>
      <c r="C29" s="18"/>
      <c r="D29" s="19" t="s">
        <v>33</v>
      </c>
      <c r="E29" s="11"/>
      <c r="F29" s="11"/>
      <c r="G29" s="12">
        <v>0</v>
      </c>
      <c r="H29" s="13"/>
      <c r="I29" s="13"/>
      <c r="J29" s="14">
        <v>0</v>
      </c>
    </row>
    <row r="30" spans="2:10" ht="15">
      <c r="B30" s="1"/>
      <c r="C30" s="18"/>
      <c r="D30" s="19" t="s">
        <v>34</v>
      </c>
      <c r="E30" s="11"/>
      <c r="F30" s="11"/>
      <c r="G30" s="12">
        <v>0</v>
      </c>
      <c r="H30" s="13"/>
      <c r="I30" s="13"/>
      <c r="J30" s="14">
        <v>0</v>
      </c>
    </row>
    <row r="31" spans="2:10" ht="15">
      <c r="B31" s="1"/>
      <c r="C31" s="18"/>
      <c r="D31" s="19" t="s">
        <v>35</v>
      </c>
      <c r="E31" s="11"/>
      <c r="F31" s="11"/>
      <c r="G31" s="12">
        <v>0</v>
      </c>
      <c r="H31" s="13"/>
      <c r="I31" s="13"/>
      <c r="J31" s="14">
        <v>0</v>
      </c>
    </row>
    <row r="32" spans="2:10" ht="22.8">
      <c r="B32" s="1"/>
      <c r="C32" s="18"/>
      <c r="D32" s="19" t="s">
        <v>36</v>
      </c>
      <c r="E32" s="11"/>
      <c r="F32" s="11"/>
      <c r="G32" s="12">
        <v>0</v>
      </c>
      <c r="H32" s="13"/>
      <c r="I32" s="13"/>
      <c r="J32" s="14">
        <v>0</v>
      </c>
    </row>
    <row r="33" spans="2:10" ht="15">
      <c r="B33" s="1"/>
      <c r="C33" s="26" t="s">
        <v>37</v>
      </c>
      <c r="D33" s="27"/>
      <c r="E33" s="9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</row>
    <row r="34" spans="2:10" ht="15">
      <c r="B34" s="1"/>
      <c r="C34" s="18"/>
      <c r="D34" s="19" t="s">
        <v>38</v>
      </c>
      <c r="E34" s="11"/>
      <c r="F34" s="11"/>
      <c r="G34" s="12">
        <v>0</v>
      </c>
      <c r="H34" s="13"/>
      <c r="I34" s="13"/>
      <c r="J34" s="14">
        <v>0</v>
      </c>
    </row>
    <row r="35" spans="2:10" ht="15">
      <c r="B35" s="23" t="s">
        <v>39</v>
      </c>
      <c r="C35" s="24"/>
      <c r="D35" s="25"/>
      <c r="E35" s="11"/>
      <c r="F35" s="11"/>
      <c r="G35" s="12">
        <v>0</v>
      </c>
      <c r="H35" s="13"/>
      <c r="I35" s="13"/>
      <c r="J35" s="14">
        <v>0</v>
      </c>
    </row>
    <row r="36" spans="2:10" ht="15">
      <c r="B36" s="23" t="s">
        <v>40</v>
      </c>
      <c r="C36" s="24"/>
      <c r="D36" s="25"/>
      <c r="E36" s="11"/>
      <c r="F36" s="11"/>
      <c r="G36" s="12">
        <v>0</v>
      </c>
      <c r="H36" s="13"/>
      <c r="I36" s="13"/>
      <c r="J36" s="14">
        <v>0</v>
      </c>
    </row>
    <row r="37" spans="2:10" ht="15">
      <c r="B37" s="23" t="s">
        <v>41</v>
      </c>
      <c r="C37" s="24"/>
      <c r="D37" s="25"/>
      <c r="E37" s="11"/>
      <c r="F37" s="11"/>
      <c r="G37" s="12">
        <v>0</v>
      </c>
      <c r="H37" s="13"/>
      <c r="I37" s="13"/>
      <c r="J37" s="14">
        <v>0</v>
      </c>
    </row>
    <row r="38" spans="2:10" ht="15">
      <c r="B38" s="3"/>
      <c r="C38" s="4"/>
      <c r="D38" s="5"/>
      <c r="E38" s="15"/>
      <c r="F38" s="15"/>
      <c r="G38" s="16"/>
      <c r="H38" s="16"/>
      <c r="I38" s="16"/>
      <c r="J38" s="16"/>
    </row>
    <row r="39" spans="2:10" ht="15">
      <c r="B39" s="2"/>
      <c r="C39" s="40" t="s">
        <v>9</v>
      </c>
      <c r="D39" s="41"/>
      <c r="E39" s="17">
        <f>+E8</f>
        <v>65906731</v>
      </c>
      <c r="F39" s="17">
        <f aca="true" t="shared" si="2" ref="F39:J39">+F8</f>
        <v>2308164.41</v>
      </c>
      <c r="G39" s="22">
        <f t="shared" si="2"/>
        <v>68214895.41</v>
      </c>
      <c r="H39" s="22">
        <f t="shared" si="2"/>
        <v>60003052.19999999</v>
      </c>
      <c r="I39" s="22">
        <f t="shared" si="2"/>
        <v>59996817.129999995</v>
      </c>
      <c r="J39" s="22">
        <f t="shared" si="2"/>
        <v>8211843.2100000065</v>
      </c>
    </row>
    <row r="40" ht="24" customHeight="1"/>
  </sheetData>
  <mergeCells count="17">
    <mergeCell ref="C25:D25"/>
    <mergeCell ref="C28:D28"/>
    <mergeCell ref="C33:D33"/>
    <mergeCell ref="B37:D37"/>
    <mergeCell ref="C39:D39"/>
    <mergeCell ref="B35:D35"/>
    <mergeCell ref="B36:D36"/>
    <mergeCell ref="B8:D8"/>
    <mergeCell ref="C9:D9"/>
    <mergeCell ref="C12:D12"/>
    <mergeCell ref="C21:D21"/>
    <mergeCell ref="B2:J2"/>
    <mergeCell ref="B3:J3"/>
    <mergeCell ref="B4:J4"/>
    <mergeCell ref="B5:D7"/>
    <mergeCell ref="E5:I5"/>
    <mergeCell ref="J5:J6"/>
  </mergeCells>
  <printOptions/>
  <pageMargins left="0.5511811023622047" right="0.7086614173228347" top="0.15748031496062992" bottom="0.15748031496062992" header="0.11811023622047245" footer="0.1181102362204724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Karen Cuitun</cp:lastModifiedBy>
  <cp:lastPrinted>2023-07-06T18:37:40Z</cp:lastPrinted>
  <dcterms:created xsi:type="dcterms:W3CDTF">2015-01-21T00:27:56Z</dcterms:created>
  <dcterms:modified xsi:type="dcterms:W3CDTF">2023-10-19T19:01:56Z</dcterms:modified>
  <cp:category/>
  <cp:version/>
  <cp:contentType/>
  <cp:contentStatus/>
</cp:coreProperties>
</file>