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320" tabRatio="591" activeTab="0"/>
  </bookViews>
  <sheets>
    <sheet name="ANA-ACT-SEP-23-ACUM" sheetId="56" r:id="rId1"/>
    <sheet name="ANA-DEUDA-SEP-19ACUM" sheetId="50" state="hidden" r:id="rId2"/>
  </sheets>
  <definedNames>
    <definedName name="_xlnm.Print_Area" localSheetId="0">'ANA-ACT-SEP-23-ACUM'!$B$3:$J$38</definedName>
  </definedNames>
  <calcPr calcId="162913"/>
</workbook>
</file>

<file path=xl/sharedStrings.xml><?xml version="1.0" encoding="utf-8"?>
<sst xmlns="http://schemas.openxmlformats.org/spreadsheetml/2006/main" count="105" uniqueCount="63">
  <si>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</si>
  <si>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</si>
  <si>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</si>
  <si>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</si>
  <si>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</si>
  <si>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</si>
  <si>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</si>
  <si>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</si>
  <si>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</si>
  <si>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</si>
  <si>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</si>
  <si>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</si>
  <si>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</si>
  <si>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</si>
  <si>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</si>
  <si>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</si>
  <si>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</si>
  <si>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</si>
  <si>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</si>
  <si>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</si>
  <si>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</si>
  <si>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</si>
  <si>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</si>
  <si>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</si>
  <si>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</si>
  <si>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</si>
  <si>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</si>
  <si>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</si>
  <si>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</si>
  <si>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</si>
  <si>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</si>
  <si>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</si>
  <si>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</si>
  <si>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</si>
  <si>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</si>
  <si>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</si>
  <si>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</si>
  <si>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</si>
  <si>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</si>
  <si>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</si>
  <si>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</si>
  <si>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</si>
  <si>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</si>
  <si>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</si>
  <si>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</si>
  <si>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</si>
  <si>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</si>
  <si>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</si>
  <si>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</si>
  <si>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</si>
  <si>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</si>
  <si>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</si>
  <si>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</si>
  <si>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</si>
  <si>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</si>
  <si>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</si>
  <si>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</si>
  <si>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</si>
  <si>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</si>
  <si>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 xml:space="preserve">     Director de Administración y Finanzas.</t>
  </si>
  <si>
    <t>Del  01 de Enero  al 30 de Septiembre de 2019.</t>
  </si>
  <si>
    <t>Coordinadora</t>
  </si>
  <si>
    <t>Del  01 de Enero  al  30 de Septiembre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</si>
</sst>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47"/>
  <sheetViews>
    <sheetView showGridLines="0" tabSelected="1" zoomScale="184" zoomScaleNormal="184" workbookViewId="0" topLeftCell="F4">
      <selection activeCell="G31" sqref="G31"/>
    </sheetView>
  </sheetViews>
  <sheetFormatPr defaultColWidth="0" defaultRowHeight="15" zeroHeight="1"/>
  <cols>
    <col min="1" max="1" width="2.140625" style="41" customWidth="1"/>
    <col min="2" max="2" width="3.00390625" style="41" customWidth="1"/>
    <col min="3" max="3" width="23.00390625" style="41" customWidth="1"/>
    <col min="4" max="4" width="27.57421875" style="41" customWidth="1"/>
    <col min="5" max="9" width="21.003906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15"/>
      <c r="E1" s="115"/>
      <c r="F1" s="115"/>
      <c r="G1" s="116"/>
      <c r="H1" s="116"/>
      <c r="I1" s="116"/>
      <c r="J1" s="92"/>
      <c r="K1" s="116"/>
      <c r="L1" s="116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17" t="s">
        <v>24</v>
      </c>
      <c r="E3" s="117"/>
      <c r="F3" s="117"/>
      <c r="G3" s="117"/>
      <c r="H3" s="117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14" t="s">
        <v>47</v>
      </c>
      <c r="E4" s="114"/>
      <c r="F4" s="114"/>
      <c r="G4" s="114"/>
      <c r="H4" s="114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14" t="s">
        <v>62</v>
      </c>
      <c r="E5" s="114"/>
      <c r="F5" s="114"/>
      <c r="G5" s="114"/>
      <c r="H5" s="114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9.15" customHeight="1" thickBot="1">
      <c r="A6" s="62"/>
      <c r="B6" s="132"/>
      <c r="C6" s="133"/>
      <c r="D6" s="133"/>
      <c r="E6" s="133"/>
      <c r="F6" s="133"/>
      <c r="G6" s="133"/>
      <c r="H6" s="133"/>
      <c r="I6" s="133"/>
      <c r="J6" s="134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35" t="s">
        <v>3</v>
      </c>
      <c r="D7" s="135"/>
      <c r="E7" s="104" t="s">
        <v>48</v>
      </c>
      <c r="F7" s="104" t="s">
        <v>49</v>
      </c>
      <c r="G7" s="105" t="s">
        <v>50</v>
      </c>
      <c r="H7" s="105" t="s">
        <v>51</v>
      </c>
      <c r="I7" s="105" t="s">
        <v>52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15.6" customHeight="1" thickBot="1">
      <c r="A8" s="62"/>
      <c r="B8" s="107"/>
      <c r="C8" s="136"/>
      <c r="D8" s="136"/>
      <c r="E8" s="108">
        <v>1</v>
      </c>
      <c r="F8" s="108">
        <v>2</v>
      </c>
      <c r="G8" s="109">
        <v>3</v>
      </c>
      <c r="H8" s="109" t="s">
        <v>53</v>
      </c>
      <c r="I8" s="109" t="s">
        <v>54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37"/>
      <c r="C9" s="138"/>
      <c r="D9" s="138"/>
      <c r="E9" s="138"/>
      <c r="F9" s="138"/>
      <c r="G9" s="138"/>
      <c r="H9" s="138"/>
      <c r="I9" s="138"/>
      <c r="J9" s="139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18"/>
      <c r="C10" s="119"/>
      <c r="D10" s="119"/>
      <c r="E10" s="119"/>
      <c r="F10" s="119"/>
      <c r="G10" s="119"/>
      <c r="H10" s="119"/>
      <c r="I10" s="119"/>
      <c r="J10" s="120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21" t="s">
        <v>22</v>
      </c>
      <c r="D11" s="121"/>
      <c r="E11" s="113">
        <f>E13+E23</f>
        <v>10082668.919999998</v>
      </c>
      <c r="F11" s="113">
        <f aca="true" t="shared" si="0" ref="F11:I11">F13+F23</f>
        <v>140705991.24</v>
      </c>
      <c r="G11" s="113">
        <f t="shared" si="0"/>
        <v>138017651.06</v>
      </c>
      <c r="H11" s="113">
        <f t="shared" si="0"/>
        <v>12771009.09999998</v>
      </c>
      <c r="I11" s="113">
        <f t="shared" si="0"/>
        <v>2688340.179999982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2" t="s">
        <v>21</v>
      </c>
      <c r="D13" s="122"/>
      <c r="E13" s="87">
        <f>SUM(E15:E21)</f>
        <v>6897813.39</v>
      </c>
      <c r="F13" s="87">
        <f>SUM(F15:F21)</f>
        <v>140576890.79000002</v>
      </c>
      <c r="G13" s="87">
        <f>SUM(G15:G21)</f>
        <v>136945976.74</v>
      </c>
      <c r="H13" s="87">
        <f>SUM(H15:H21)</f>
        <v>10528727.439999983</v>
      </c>
      <c r="I13" s="87">
        <f>SUM(I15:I21)</f>
        <v>3630914.049999983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23" t="s">
        <v>20</v>
      </c>
      <c r="D15" s="123"/>
      <c r="E15" s="89">
        <v>5505068.68</v>
      </c>
      <c r="F15" s="112">
        <v>70712819.17</v>
      </c>
      <c r="G15" s="112">
        <v>67493850.12</v>
      </c>
      <c r="H15" s="112">
        <f>E15+F15-G15</f>
        <v>8724037.72999999</v>
      </c>
      <c r="I15" s="112">
        <f>H15-E15</f>
        <v>3218969.0499999896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23" t="s">
        <v>19</v>
      </c>
      <c r="D16" s="123"/>
      <c r="E16" s="89">
        <v>1392744.71</v>
      </c>
      <c r="F16" s="112">
        <v>69864071.62</v>
      </c>
      <c r="G16" s="112">
        <v>69452126.62</v>
      </c>
      <c r="H16" s="112">
        <f>E16+F16-G16</f>
        <v>1804689.7099999934</v>
      </c>
      <c r="I16" s="112">
        <f>H16-E16</f>
        <v>411944.9999999935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23" t="s">
        <v>18</v>
      </c>
      <c r="D17" s="123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23" t="s">
        <v>17</v>
      </c>
      <c r="D18" s="123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55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23" t="s">
        <v>16</v>
      </c>
      <c r="D19" s="123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23" t="s">
        <v>15</v>
      </c>
      <c r="D20" s="123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55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23" t="s">
        <v>14</v>
      </c>
      <c r="D21" s="123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2" t="s">
        <v>13</v>
      </c>
      <c r="D23" s="122"/>
      <c r="E23" s="87">
        <f>SUM(E25:E33)</f>
        <v>3184855.5299999975</v>
      </c>
      <c r="F23" s="87">
        <f>SUM(F25:F33)</f>
        <v>129100.45</v>
      </c>
      <c r="G23" s="87">
        <f>SUM(G25:G33)</f>
        <v>1071674.32</v>
      </c>
      <c r="H23" s="87">
        <f>SUM(H25:H33)</f>
        <v>2242281.6599999964</v>
      </c>
      <c r="I23" s="87">
        <f>SUM(I25:I33)</f>
        <v>-942573.870000001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23" t="s">
        <v>12</v>
      </c>
      <c r="D25" s="123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23" t="s">
        <v>11</v>
      </c>
      <c r="D26" s="123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23" t="s">
        <v>10</v>
      </c>
      <c r="D27" s="123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23" t="s">
        <v>56</v>
      </c>
      <c r="D28" s="123"/>
      <c r="E28" s="89">
        <v>22779877.99</v>
      </c>
      <c r="F28" s="112">
        <v>70404.45</v>
      </c>
      <c r="G28" s="112">
        <v>0</v>
      </c>
      <c r="H28" s="112">
        <f t="shared" si="1"/>
        <v>22850282.439999998</v>
      </c>
      <c r="I28" s="90">
        <f>H28-E28</f>
        <v>70404.44999999925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23" t="s">
        <v>9</v>
      </c>
      <c r="D29" s="123"/>
      <c r="E29" s="89">
        <v>728087.11</v>
      </c>
      <c r="F29" s="112">
        <v>58696</v>
      </c>
      <c r="G29" s="112">
        <v>0</v>
      </c>
      <c r="H29" s="112">
        <f t="shared" si="1"/>
        <v>786783.11</v>
      </c>
      <c r="I29" s="90">
        <f>H29-E29</f>
        <v>58696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23" t="s">
        <v>8</v>
      </c>
      <c r="D30" s="123"/>
      <c r="E30" s="89">
        <v>-20323109.57</v>
      </c>
      <c r="F30" s="112">
        <v>0</v>
      </c>
      <c r="G30" s="112">
        <v>1071674.32</v>
      </c>
      <c r="H30" s="112">
        <f t="shared" si="1"/>
        <v>-21394783.89</v>
      </c>
      <c r="I30" s="90">
        <f>H30-E30</f>
        <v>-1071674.3200000003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23" t="s">
        <v>7</v>
      </c>
      <c r="D31" s="123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23" t="s">
        <v>6</v>
      </c>
      <c r="D32" s="123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23" t="s">
        <v>5</v>
      </c>
      <c r="D33" s="123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21"/>
      <c r="D35" s="121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26"/>
      <c r="C36" s="127"/>
      <c r="D36" s="127"/>
      <c r="E36" s="127"/>
      <c r="F36" s="127"/>
      <c r="G36" s="127"/>
      <c r="H36" s="127"/>
      <c r="I36" s="127"/>
      <c r="J36" s="128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29" t="s">
        <v>2</v>
      </c>
      <c r="D38" s="129"/>
      <c r="E38" s="129"/>
      <c r="F38" s="129"/>
      <c r="G38" s="129"/>
      <c r="H38" s="129"/>
      <c r="I38" s="129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3.95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1:264" ht="15" hidden="1">
      <c r="A40" s="62"/>
      <c r="B40" s="65"/>
      <c r="C40" s="130"/>
      <c r="D40" s="130"/>
      <c r="E40" s="81"/>
      <c r="F40" s="131"/>
      <c r="G40" s="131"/>
      <c r="H40" s="131"/>
      <c r="I40" s="131"/>
      <c r="J40" s="81"/>
      <c r="K40" s="81"/>
      <c r="L40" s="65"/>
      <c r="M40" s="65"/>
      <c r="N40" s="65"/>
      <c r="O40" s="65"/>
      <c r="P40" s="65"/>
      <c r="Q40" s="65"/>
      <c r="R40" s="6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88"/>
      <c r="IZ40" s="88"/>
      <c r="JA40" s="63"/>
      <c r="JB40" s="63"/>
      <c r="JC40" s="63"/>
      <c r="JD40" s="63"/>
    </row>
    <row r="41" spans="1:264" ht="15" hidden="1">
      <c r="A41" s="62"/>
      <c r="B41" s="65"/>
      <c r="C41" s="124" t="s">
        <v>58</v>
      </c>
      <c r="D41" s="124"/>
      <c r="E41" s="83"/>
      <c r="F41" s="64" t="s">
        <v>46</v>
      </c>
      <c r="G41" s="124" t="s">
        <v>57</v>
      </c>
      <c r="H41" s="124"/>
      <c r="I41" s="64"/>
      <c r="J41" s="84"/>
      <c r="K41" s="65"/>
      <c r="L41" s="63"/>
      <c r="M41" s="63"/>
      <c r="N41" s="63"/>
      <c r="O41" s="63"/>
      <c r="P41" s="63"/>
      <c r="Q41" s="65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87"/>
      <c r="IZ41" s="87"/>
      <c r="JA41" s="63"/>
      <c r="JB41" s="63"/>
      <c r="JC41" s="63"/>
      <c r="JD41" s="63"/>
    </row>
    <row r="42" spans="1:264" ht="15" customHeight="1" hidden="1">
      <c r="A42" s="62"/>
      <c r="B42" s="65"/>
      <c r="C42" s="125" t="s">
        <v>59</v>
      </c>
      <c r="D42" s="125"/>
      <c r="E42" s="85"/>
      <c r="F42" s="125" t="s">
        <v>61</v>
      </c>
      <c r="G42" s="125"/>
      <c r="H42" s="125"/>
      <c r="I42" s="125"/>
      <c r="J42" s="84"/>
      <c r="K42" s="65"/>
      <c r="L42" s="63"/>
      <c r="M42" s="63"/>
      <c r="N42" s="63"/>
      <c r="O42" s="63"/>
      <c r="P42" s="63"/>
      <c r="Q42" s="65"/>
      <c r="R42" s="6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</row>
    <row r="43" spans="1:264" ht="15" hidden="1">
      <c r="A43" s="62"/>
      <c r="B43" s="63"/>
      <c r="C43" s="65"/>
      <c r="D43" s="65"/>
      <c r="E43" s="86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</row>
    <row r="44" spans="1:264" ht="15" customHeight="1" hidden="1">
      <c r="A44" s="62"/>
      <c r="B44" s="63"/>
      <c r="C44" s="65"/>
      <c r="D44" s="65"/>
      <c r="E44" s="86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</row>
    <row r="45" spans="1:264" ht="15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</row>
    <row r="46" spans="1:264" ht="15" hidden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</row>
    <row r="47" spans="1:264" ht="15" hidden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</row>
  </sheetData>
  <mergeCells count="38"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  <mergeCell ref="B10:J10"/>
    <mergeCell ref="C11:D11"/>
    <mergeCell ref="C13:D13"/>
    <mergeCell ref="C15:D15"/>
    <mergeCell ref="C16:D16"/>
    <mergeCell ref="D5:H5"/>
    <mergeCell ref="D1:F1"/>
    <mergeCell ref="G1:I1"/>
    <mergeCell ref="K1:L1"/>
    <mergeCell ref="D3:H3"/>
    <mergeCell ref="D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40" t="s">
        <v>23</v>
      </c>
      <c r="E2" s="140"/>
      <c r="F2" s="140"/>
      <c r="G2" s="140"/>
      <c r="H2" s="140"/>
      <c r="I2" s="140"/>
      <c r="J2" s="48"/>
      <c r="K2" s="49"/>
    </row>
    <row r="3" spans="2:11" ht="15">
      <c r="B3" s="50"/>
      <c r="C3" s="51"/>
      <c r="D3" s="141" t="s">
        <v>60</v>
      </c>
      <c r="E3" s="141"/>
      <c r="F3" s="141"/>
      <c r="G3" s="141"/>
      <c r="H3" s="141"/>
      <c r="I3" s="141"/>
      <c r="J3" s="51"/>
      <c r="K3" s="52"/>
    </row>
    <row r="4" spans="2:11" ht="15">
      <c r="B4" s="50"/>
      <c r="C4" s="51"/>
      <c r="D4" s="141" t="s">
        <v>4</v>
      </c>
      <c r="E4" s="141"/>
      <c r="F4" s="141"/>
      <c r="G4" s="141"/>
      <c r="H4" s="141"/>
      <c r="I4" s="141"/>
      <c r="J4" s="51"/>
      <c r="K4" s="52"/>
    </row>
    <row r="5" spans="2:11" ht="15.75" thickBot="1">
      <c r="B5" s="53"/>
      <c r="C5" s="54"/>
      <c r="D5" s="142" t="s">
        <v>24</v>
      </c>
      <c r="E5" s="142"/>
      <c r="F5" s="142"/>
      <c r="G5" s="142"/>
      <c r="H5" s="142"/>
      <c r="I5" s="142"/>
      <c r="J5" s="55"/>
      <c r="K5" s="56"/>
    </row>
    <row r="6" spans="2:11" ht="24.75" thickBot="1">
      <c r="B6" s="57"/>
      <c r="C6" s="143" t="s">
        <v>25</v>
      </c>
      <c r="D6" s="143"/>
      <c r="E6" s="143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45"/>
      <c r="D7" s="145"/>
      <c r="E7" s="145"/>
      <c r="F7" s="145"/>
      <c r="G7" s="145"/>
      <c r="H7" s="145"/>
      <c r="I7" s="145"/>
      <c r="J7" s="145"/>
      <c r="K7" s="146"/>
    </row>
    <row r="8" spans="2:11" ht="7.5" customHeight="1">
      <c r="B8" s="2"/>
      <c r="C8" s="147"/>
      <c r="D8" s="147"/>
      <c r="E8" s="147"/>
      <c r="F8" s="147"/>
      <c r="G8" s="147"/>
      <c r="H8" s="147"/>
      <c r="I8" s="147"/>
      <c r="J8" s="147"/>
      <c r="K8" s="148"/>
    </row>
    <row r="9" spans="2:11" ht="15">
      <c r="B9" s="2"/>
      <c r="C9" s="149" t="s">
        <v>30</v>
      </c>
      <c r="D9" s="149"/>
      <c r="E9" s="149"/>
      <c r="F9" s="3"/>
      <c r="G9" s="3"/>
      <c r="H9" s="3"/>
      <c r="I9" s="3"/>
      <c r="J9" s="3"/>
      <c r="K9" s="4"/>
    </row>
    <row r="10" spans="2:11" ht="15">
      <c r="B10" s="5"/>
      <c r="C10" s="150" t="s">
        <v>31</v>
      </c>
      <c r="D10" s="150"/>
      <c r="E10" s="150"/>
      <c r="F10" s="6"/>
      <c r="G10" s="6"/>
      <c r="H10" s="6"/>
      <c r="I10" s="6"/>
      <c r="J10" s="6"/>
      <c r="K10" s="7"/>
    </row>
    <row r="11" spans="2:11" ht="15">
      <c r="B11" s="5"/>
      <c r="C11" s="149" t="s">
        <v>32</v>
      </c>
      <c r="D11" s="149"/>
      <c r="E11" s="14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44" t="s">
        <v>33</v>
      </c>
      <c r="E12" s="144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5">
      <c r="B13" s="11"/>
      <c r="C13" s="12"/>
      <c r="D13" s="144" t="s">
        <v>36</v>
      </c>
      <c r="E13" s="144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5">
      <c r="B14" s="11"/>
      <c r="C14" s="12"/>
      <c r="D14" s="144" t="s">
        <v>37</v>
      </c>
      <c r="E14" s="144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9" t="s">
        <v>38</v>
      </c>
      <c r="D16" s="149"/>
      <c r="E16" s="14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44" t="s">
        <v>39</v>
      </c>
      <c r="E17" s="144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5">
      <c r="B18" s="11"/>
      <c r="C18" s="12"/>
      <c r="D18" s="144" t="s">
        <v>40</v>
      </c>
      <c r="E18" s="144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5">
      <c r="B19" s="11"/>
      <c r="C19" s="12"/>
      <c r="D19" s="144" t="s">
        <v>36</v>
      </c>
      <c r="E19" s="144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5">
      <c r="B20" s="11"/>
      <c r="C20" s="19"/>
      <c r="D20" s="144" t="s">
        <v>37</v>
      </c>
      <c r="E20" s="144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51" t="s">
        <v>41</v>
      </c>
      <c r="D22" s="151"/>
      <c r="E22" s="15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50" t="s">
        <v>42</v>
      </c>
      <c r="D24" s="150"/>
      <c r="E24" s="150"/>
      <c r="F24" s="6"/>
      <c r="G24" s="42"/>
      <c r="H24" s="42"/>
      <c r="I24" s="9"/>
      <c r="J24" s="9"/>
      <c r="K24" s="10"/>
    </row>
    <row r="25" spans="2:11" ht="15">
      <c r="B25" s="5"/>
      <c r="C25" s="149" t="s">
        <v>32</v>
      </c>
      <c r="D25" s="149"/>
      <c r="E25" s="14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44" t="s">
        <v>33</v>
      </c>
      <c r="E26" s="144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5">
      <c r="B27" s="11"/>
      <c r="C27" s="19"/>
      <c r="D27" s="144" t="s">
        <v>36</v>
      </c>
      <c r="E27" s="144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5">
      <c r="B28" s="11"/>
      <c r="C28" s="19"/>
      <c r="D28" s="144" t="s">
        <v>37</v>
      </c>
      <c r="E28" s="144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9" t="s">
        <v>38</v>
      </c>
      <c r="D30" s="149"/>
      <c r="E30" s="14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44" t="s">
        <v>39</v>
      </c>
      <c r="E31" s="144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5">
      <c r="B32" s="11"/>
      <c r="C32" s="12"/>
      <c r="D32" s="144" t="s">
        <v>40</v>
      </c>
      <c r="E32" s="144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5">
      <c r="B33" s="11"/>
      <c r="C33" s="12"/>
      <c r="D33" s="144" t="s">
        <v>36</v>
      </c>
      <c r="E33" s="144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5">
      <c r="B34" s="11"/>
      <c r="C34" s="6"/>
      <c r="D34" s="144" t="s">
        <v>37</v>
      </c>
      <c r="E34" s="144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51" t="s">
        <v>43</v>
      </c>
      <c r="D36" s="151"/>
      <c r="E36" s="15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9" t="s">
        <v>44</v>
      </c>
      <c r="D38" s="149"/>
      <c r="E38" s="149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52" t="s">
        <v>45</v>
      </c>
      <c r="D40" s="152"/>
      <c r="E40" s="15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0"/>
      <c r="D41" s="150"/>
      <c r="E41" s="150"/>
      <c r="F41" s="150"/>
      <c r="G41" s="150"/>
      <c r="H41" s="150"/>
      <c r="I41" s="150"/>
      <c r="J41" s="150"/>
      <c r="K41" s="15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44" t="s">
        <v>2</v>
      </c>
      <c r="D43" s="144"/>
      <c r="E43" s="144"/>
      <c r="F43" s="144"/>
      <c r="G43" s="144"/>
      <c r="H43" s="144"/>
      <c r="I43" s="144"/>
      <c r="J43" s="144"/>
      <c r="K43" s="144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53"/>
      <c r="E45" s="153"/>
      <c r="F45" s="36"/>
      <c r="G45" s="34"/>
      <c r="H45" s="154"/>
      <c r="I45" s="154"/>
      <c r="J45" s="36"/>
      <c r="K45" s="36"/>
    </row>
    <row r="46" spans="2:11" ht="15">
      <c r="B46" s="34"/>
      <c r="C46" s="38"/>
      <c r="D46" s="124" t="s">
        <v>58</v>
      </c>
      <c r="E46" s="124"/>
      <c r="F46" s="36"/>
      <c r="G46" s="36"/>
      <c r="H46" s="124" t="s">
        <v>57</v>
      </c>
      <c r="I46" s="124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2022-07-05T14:24:51Z</cp:lastPrinted>
  <dcterms:created xsi:type="dcterms:W3CDTF">2015-01-09T23:34:30Z</dcterms:created>
  <dcterms:modified xsi:type="dcterms:W3CDTF">2023-10-17T19:58:38Z</dcterms:modified>
  <cp:category/>
  <cp:version/>
  <cp:contentType/>
  <cp:contentStatus/>
</cp:coreProperties>
</file>