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6" yWindow="65426" windowWidth="19420" windowHeight="10420" activeTab="0"/>
  </bookViews>
  <sheets>
    <sheet name="Clasific Funcional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<sst xmlns="http://schemas.openxmlformats.org/spreadsheetml/2006/main" count="46" uniqueCount="46">
  <si>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Auditoría Superior del Estado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</si>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</sst>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20" applyFont="1"/>
    <xf numFmtId="164" fontId="2" fillId="2" borderId="1" xfId="20" applyNumberFormat="1" applyFont="1" applyFill="1" applyBorder="1" applyAlignment="1" applyProtection="1">
      <alignment horizontal="center" vertical="center"/>
      <protection locked="0"/>
    </xf>
    <xf numFmtId="164" fontId="2" fillId="2" borderId="2" xfId="20" applyNumberFormat="1" applyFont="1" applyFill="1" applyBorder="1" applyAlignment="1" applyProtection="1">
      <alignment horizontal="center" vertical="center"/>
      <protection locked="0"/>
    </xf>
    <xf numFmtId="164" fontId="2" fillId="2" borderId="3" xfId="20" applyNumberFormat="1" applyFont="1" applyFill="1" applyBorder="1" applyAlignment="1" applyProtection="1">
      <alignment horizontal="center" vertical="center"/>
      <protection locked="0"/>
    </xf>
    <xf numFmtId="164" fontId="2" fillId="2" borderId="4" xfId="20" applyNumberFormat="1" applyFont="1" applyFill="1" applyBorder="1" applyAlignment="1" applyProtection="1">
      <alignment horizontal="center" vertical="center"/>
      <protection/>
    </xf>
    <xf numFmtId="164" fontId="2" fillId="2" borderId="0" xfId="20" applyNumberFormat="1" applyFont="1" applyFill="1" applyBorder="1" applyAlignment="1" applyProtection="1">
      <alignment horizontal="center" vertical="center"/>
      <protection/>
    </xf>
    <xf numFmtId="164" fontId="2" fillId="2" borderId="5" xfId="20" applyNumberFormat="1" applyFont="1" applyFill="1" applyBorder="1" applyAlignment="1" applyProtection="1">
      <alignment horizontal="center" vertical="center"/>
      <protection/>
    </xf>
    <xf numFmtId="164" fontId="2" fillId="2" borderId="6" xfId="20" applyNumberFormat="1" applyFont="1" applyFill="1" applyBorder="1" applyAlignment="1" applyProtection="1">
      <alignment horizontal="center" vertical="center"/>
      <protection/>
    </xf>
    <xf numFmtId="164" fontId="2" fillId="2" borderId="7" xfId="20" applyNumberFormat="1" applyFont="1" applyFill="1" applyBorder="1" applyAlignment="1" applyProtection="1">
      <alignment horizontal="center" vertical="center"/>
      <protection/>
    </xf>
    <xf numFmtId="164" fontId="2" fillId="2" borderId="8" xfId="20" applyNumberFormat="1" applyFont="1" applyFill="1" applyBorder="1" applyAlignment="1" applyProtection="1">
      <alignment horizontal="center" vertical="center"/>
      <protection/>
    </xf>
    <xf numFmtId="0" fontId="3" fillId="3" borderId="0" xfId="0" applyFont="1" applyFill="1"/>
    <xf numFmtId="43" fontId="3" fillId="3" borderId="0" xfId="20" applyFont="1" applyFill="1"/>
    <xf numFmtId="164" fontId="4" fillId="2" borderId="1" xfId="20" applyNumberFormat="1" applyFont="1" applyFill="1" applyBorder="1" applyAlignment="1" applyProtection="1">
      <alignment horizontal="center" vertical="center"/>
      <protection/>
    </xf>
    <xf numFmtId="164" fontId="4" fillId="2" borderId="3" xfId="20" applyNumberFormat="1" applyFont="1" applyFill="1" applyBorder="1" applyAlignment="1" applyProtection="1">
      <alignment horizontal="center" vertical="center"/>
      <protection/>
    </xf>
    <xf numFmtId="164" fontId="4" fillId="2" borderId="9" xfId="20" applyNumberFormat="1" applyFont="1" applyFill="1" applyBorder="1" applyAlignment="1" applyProtection="1">
      <alignment horizontal="center" vertic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1" xfId="20" applyNumberFormat="1" applyFont="1" applyFill="1" applyBorder="1" applyAlignment="1" applyProtection="1">
      <alignment horizontal="center" vertical="center"/>
      <protection/>
    </xf>
    <xf numFmtId="164" fontId="4" fillId="2" borderId="12" xfId="20" applyNumberFormat="1" applyFont="1" applyFill="1" applyBorder="1" applyAlignment="1" applyProtection="1">
      <alignment horizontal="center" vertical="center"/>
      <protection/>
    </xf>
    <xf numFmtId="164" fontId="4" fillId="2" borderId="4" xfId="20" applyNumberFormat="1" applyFont="1" applyFill="1" applyBorder="1" applyAlignment="1" applyProtection="1">
      <alignment horizontal="center" vertical="center"/>
      <protection/>
    </xf>
    <xf numFmtId="164" fontId="4" fillId="2" borderId="5" xfId="20" applyNumberFormat="1" applyFont="1" applyFill="1" applyBorder="1" applyAlignment="1" applyProtection="1">
      <alignment horizontal="center" vertical="center"/>
      <protection/>
    </xf>
    <xf numFmtId="43" fontId="4" fillId="2" borderId="9" xfId="20" applyFont="1" applyFill="1" applyBorder="1" applyAlignment="1" applyProtection="1">
      <alignment horizontal="center" vertical="center"/>
      <protection/>
    </xf>
    <xf numFmtId="43" fontId="4" fillId="2" borderId="9" xfId="20" applyFont="1" applyFill="1" applyBorder="1" applyAlignment="1" applyProtection="1">
      <alignment horizontal="center" vertical="center" wrapText="1"/>
      <protection/>
    </xf>
    <xf numFmtId="164" fontId="4" fillId="2" borderId="9" xfId="20" applyNumberFormat="1" applyFont="1" applyFill="1" applyBorder="1" applyAlignment="1" applyProtection="1">
      <alignment horizontal="center" vertical="center"/>
      <protection/>
    </xf>
    <xf numFmtId="164" fontId="4" fillId="2" borderId="13" xfId="20" applyNumberFormat="1" applyFont="1" applyFill="1" applyBorder="1" applyAlignment="1" applyProtection="1">
      <alignment horizontal="center" vertical="center"/>
      <protection/>
    </xf>
    <xf numFmtId="164" fontId="4" fillId="2" borderId="6" xfId="20" applyNumberFormat="1" applyFont="1" applyFill="1" applyBorder="1" applyAlignment="1" applyProtection="1">
      <alignment horizontal="center" vertical="center"/>
      <protection/>
    </xf>
    <xf numFmtId="164" fontId="4" fillId="2" borderId="8" xfId="20" applyNumberFormat="1" applyFont="1" applyFill="1" applyBorder="1" applyAlignment="1" applyProtection="1">
      <alignment horizontal="center" vertical="center"/>
      <protection/>
    </xf>
    <xf numFmtId="164" fontId="4" fillId="2" borderId="14" xfId="20" applyNumberFormat="1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43" fontId="5" fillId="3" borderId="12" xfId="20" applyFont="1" applyFill="1" applyBorder="1" applyAlignment="1">
      <alignment horizontal="justify" vertical="center" wrapText="1"/>
    </xf>
    <xf numFmtId="3" fontId="5" fillId="3" borderId="12" xfId="0" applyNumberFormat="1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4" fontId="7" fillId="3" borderId="15" xfId="20" applyNumberFormat="1" applyFont="1" applyFill="1" applyBorder="1" applyAlignment="1" applyProtection="1">
      <alignment vertical="center" wrapText="1"/>
      <protection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4" fontId="8" fillId="3" borderId="15" xfId="20" applyNumberFormat="1" applyFont="1" applyFill="1" applyBorder="1" applyAlignment="1" applyProtection="1">
      <alignment vertical="center" wrapText="1"/>
      <protection/>
    </xf>
    <xf numFmtId="4" fontId="8" fillId="3" borderId="15" xfId="0" applyNumberFormat="1" applyFont="1" applyFill="1" applyBorder="1" applyAlignment="1">
      <alignment vertical="center" wrapText="1"/>
    </xf>
    <xf numFmtId="4" fontId="5" fillId="3" borderId="15" xfId="20" applyNumberFormat="1" applyFont="1" applyFill="1" applyBorder="1" applyAlignment="1" applyProtection="1">
      <alignment horizontal="right" vertical="top" wrapText="1"/>
      <protection locked="0"/>
    </xf>
    <xf numFmtId="4" fontId="5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justify" vertical="top"/>
    </xf>
    <xf numFmtId="4" fontId="5" fillId="3" borderId="15" xfId="20" applyNumberFormat="1" applyFont="1" applyFill="1" applyBorder="1" applyAlignment="1" applyProtection="1">
      <alignment horizontal="right" vertical="top" wrapText="1"/>
      <protection/>
    </xf>
    <xf numFmtId="4" fontId="6" fillId="3" borderId="15" xfId="20" applyNumberFormat="1" applyFont="1" applyFill="1" applyBorder="1" applyAlignment="1">
      <alignment horizontal="right" vertical="top" wrapText="1"/>
    </xf>
    <xf numFmtId="4" fontId="6" fillId="3" borderId="15" xfId="0" applyNumberFormat="1" applyFont="1" applyFill="1" applyBorder="1" applyAlignment="1">
      <alignment horizontal="right" vertical="top" wrapText="1"/>
    </xf>
    <xf numFmtId="4" fontId="5" fillId="3" borderId="15" xfId="20" applyNumberFormat="1" applyFont="1" applyFill="1" applyBorder="1" applyAlignment="1" applyProtection="1">
      <alignment horizontal="right" vertical="top"/>
      <protection locked="0"/>
    </xf>
    <xf numFmtId="4" fontId="5" fillId="3" borderId="15" xfId="20" applyNumberFormat="1" applyFont="1" applyFill="1" applyBorder="1" applyAlignment="1" applyProtection="1">
      <alignment horizontal="right" vertical="center" wrapText="1"/>
      <protection locked="0"/>
    </xf>
    <xf numFmtId="4" fontId="5" fillId="3" borderId="15" xfId="20" applyNumberFormat="1" applyFont="1" applyFill="1" applyBorder="1" applyAlignment="1" applyProtection="1">
      <alignment horizontal="right" vertical="center"/>
      <protection locked="0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15" xfId="20" applyNumberFormat="1" applyFont="1" applyFill="1" applyBorder="1" applyAlignment="1" applyProtection="1">
      <alignment horizontal="right" vertical="top"/>
      <protection/>
    </xf>
    <xf numFmtId="4" fontId="5" fillId="3" borderId="15" xfId="0" applyNumberFormat="1" applyFont="1" applyFill="1" applyBorder="1" applyAlignment="1">
      <alignment horizontal="right" vertical="top"/>
    </xf>
    <xf numFmtId="4" fontId="6" fillId="3" borderId="15" xfId="20" applyNumberFormat="1" applyFont="1" applyFill="1" applyBorder="1" applyAlignment="1">
      <alignment horizontal="right" vertical="top"/>
    </xf>
    <xf numFmtId="4" fontId="6" fillId="3" borderId="15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vertical="top"/>
    </xf>
    <xf numFmtId="4" fontId="5" fillId="3" borderId="13" xfId="20" applyNumberFormat="1" applyFont="1" applyFill="1" applyBorder="1" applyAlignment="1" applyProtection="1">
      <alignment horizontal="right" vertical="top"/>
      <protection/>
    </xf>
    <xf numFmtId="4" fontId="5" fillId="3" borderId="13" xfId="0" applyNumberFormat="1" applyFont="1" applyFill="1" applyBorder="1" applyAlignment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4" fontId="6" fillId="3" borderId="13" xfId="20" applyNumberFormat="1" applyFont="1" applyFill="1" applyBorder="1" applyAlignment="1">
      <alignment horizontal="right" vertical="top"/>
    </xf>
    <xf numFmtId="3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3%20Contabilidad\04%20Presupuesto\Sandra%20Navarrete\03%20Historicos\2021\SAF\ACUMULADOS%204TO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Postura Fiscal"/>
      <sheetName val="Clasific Funcional"/>
      <sheetName val="Gtos por Cat  Programatica"/>
    </sheetNames>
    <sheetDataSet>
      <sheetData sheetId="0"/>
      <sheetData sheetId="1"/>
      <sheetData sheetId="2"/>
      <sheetData sheetId="3"/>
      <sheetData sheetId="4">
        <row r="4">
          <cell r="B4" t="str">
            <v>Del 01 de Enero al 31 de Diciembre del 2021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0FDF-A4D4-4030-8564-F033627A034F}">
  <dimension ref="B2:I54"/>
  <sheetViews>
    <sheetView showGridLines="0" tabSelected="1" workbookViewId="0" topLeftCell="A1">
      <selection activeCell="I1" sqref="I1"/>
    </sheetView>
  </sheetViews>
  <sheetFormatPr defaultColWidth="0" defaultRowHeight="15" zeroHeight="1"/>
  <cols>
    <col min="1" max="1" width="2.00390625" style="0" customWidth="1"/>
    <col min="2" max="2" width="13.8515625" style="0" customWidth="1"/>
    <col min="3" max="3" width="15.57421875" style="0" customWidth="1"/>
    <col min="4" max="4" width="12.57421875" style="1" customWidth="1"/>
    <col min="5" max="5" width="12.00390625" style="1" bestFit="1" customWidth="1"/>
    <col min="6" max="8" width="14.421875" style="0" bestFit="1" customWidth="1"/>
    <col min="9" max="9" width="12.28125" style="0" bestFit="1" customWidth="1"/>
    <col min="10" max="16384" width="10.8515625" style="0" hidden="1" customWidth="1"/>
  </cols>
  <sheetData>
    <row r="1" ht="15"/>
    <row r="2" spans="2:9" ht="15">
      <c r="B2" s="2" t="s">
        <v>0</v>
      </c>
      <c r="C2" s="3"/>
      <c r="D2" s="3"/>
      <c r="E2" s="3"/>
      <c r="F2" s="3"/>
      <c r="G2" s="3"/>
      <c r="H2" s="3"/>
      <c r="I2" s="4"/>
    </row>
    <row r="3" spans="2:9" ht="15">
      <c r="B3" s="5" t="s">
        <v>1</v>
      </c>
      <c r="C3" s="6"/>
      <c r="D3" s="6"/>
      <c r="E3" s="6"/>
      <c r="F3" s="6"/>
      <c r="G3" s="6"/>
      <c r="H3" s="6"/>
      <c r="I3" s="7"/>
    </row>
    <row r="4" spans="2:9" ht="15">
      <c r="B4" s="5" t="s">
        <v>2</v>
      </c>
      <c r="C4" s="6"/>
      <c r="D4" s="6"/>
      <c r="E4" s="6"/>
      <c r="F4" s="6"/>
      <c r="G4" s="6"/>
      <c r="H4" s="6"/>
      <c r="I4" s="7"/>
    </row>
    <row r="5" spans="2:9" ht="15">
      <c r="B5" s="8" t="str">
        <f>+'[1]Postura Fiscal'!B4:I4</f>
        <v>Del 01 de Enero al 31 de Diciembre del 2021</v>
      </c>
      <c r="C5" s="9"/>
      <c r="D5" s="9"/>
      <c r="E5" s="9"/>
      <c r="F5" s="9"/>
      <c r="G5" s="9"/>
      <c r="H5" s="9"/>
      <c r="I5" s="10"/>
    </row>
    <row r="6" spans="2:9" ht="15">
      <c r="B6" s="11"/>
      <c r="C6" s="11"/>
      <c r="D6" s="12"/>
      <c r="E6" s="12"/>
      <c r="F6" s="11"/>
      <c r="G6" s="11"/>
      <c r="H6" s="11"/>
      <c r="I6" s="11"/>
    </row>
    <row r="7" spans="2:9" ht="15">
      <c r="B7" s="13" t="s">
        <v>3</v>
      </c>
      <c r="C7" s="14"/>
      <c r="D7" s="15" t="s">
        <v>4</v>
      </c>
      <c r="E7" s="16"/>
      <c r="F7" s="16"/>
      <c r="G7" s="16"/>
      <c r="H7" s="17"/>
      <c r="I7" s="18" t="s">
        <v>5</v>
      </c>
    </row>
    <row r="8" spans="2:9" ht="57.5">
      <c r="B8" s="19"/>
      <c r="C8" s="20"/>
      <c r="D8" s="21" t="s">
        <v>6</v>
      </c>
      <c r="E8" s="22" t="s">
        <v>7</v>
      </c>
      <c r="F8" s="23" t="s">
        <v>8</v>
      </c>
      <c r="G8" s="23" t="s">
        <v>9</v>
      </c>
      <c r="H8" s="23" t="s">
        <v>10</v>
      </c>
      <c r="I8" s="24"/>
    </row>
    <row r="9" spans="2:9" ht="15">
      <c r="B9" s="25"/>
      <c r="C9" s="26"/>
      <c r="D9" s="23">
        <v>1</v>
      </c>
      <c r="E9" s="23">
        <v>2</v>
      </c>
      <c r="F9" s="23" t="s">
        <v>11</v>
      </c>
      <c r="G9" s="23">
        <v>4</v>
      </c>
      <c r="H9" s="23">
        <v>5</v>
      </c>
      <c r="I9" s="27" t="s">
        <v>12</v>
      </c>
    </row>
    <row r="10" spans="2:9" ht="15">
      <c r="B10" s="28"/>
      <c r="C10" s="29"/>
      <c r="D10" s="30"/>
      <c r="E10" s="30"/>
      <c r="F10" s="31"/>
      <c r="G10" s="31"/>
      <c r="H10" s="31"/>
      <c r="I10" s="31"/>
    </row>
    <row r="11" spans="2:9" ht="15">
      <c r="B11" s="32" t="s">
        <v>13</v>
      </c>
      <c r="C11" s="33"/>
      <c r="D11" s="34">
        <f>SUM(D12:D19)</f>
        <v>84880195</v>
      </c>
      <c r="E11" s="34">
        <f aca="true" t="shared" si="0" ref="E11:I11">SUM(E12:E19)</f>
        <v>3035946.879999999</v>
      </c>
      <c r="F11" s="34">
        <f t="shared" si="0"/>
        <v>87916141.88</v>
      </c>
      <c r="G11" s="34">
        <f t="shared" si="0"/>
        <v>87845161.14</v>
      </c>
      <c r="H11" s="34">
        <f t="shared" si="0"/>
        <v>85435198.58</v>
      </c>
      <c r="I11" s="34">
        <f t="shared" si="0"/>
        <v>70980.73999999836</v>
      </c>
    </row>
    <row r="12" spans="2:9" ht="15">
      <c r="B12" s="35" t="s">
        <v>14</v>
      </c>
      <c r="C12" s="36"/>
      <c r="D12" s="37">
        <f>33286616+668141</f>
        <v>33954757</v>
      </c>
      <c r="E12" s="37">
        <f>-7205593.08+534200.6</f>
        <v>-6671392.48</v>
      </c>
      <c r="F12" s="38">
        <f>+D12+E12</f>
        <v>27283364.52</v>
      </c>
      <c r="G12" s="37">
        <f>26010060.58+1202341.6</f>
        <v>27212402.18</v>
      </c>
      <c r="H12" s="37">
        <f>23613398.01+1202341.6</f>
        <v>24815739.610000003</v>
      </c>
      <c r="I12" s="38">
        <f>+F12-G12</f>
        <v>70962.33999999985</v>
      </c>
    </row>
    <row r="13" spans="2:9" ht="15">
      <c r="B13" s="35" t="s">
        <v>15</v>
      </c>
      <c r="C13" s="36"/>
      <c r="D13" s="37">
        <v>0</v>
      </c>
      <c r="E13" s="37">
        <v>0</v>
      </c>
      <c r="F13" s="38">
        <v>0</v>
      </c>
      <c r="G13" s="37">
        <v>0</v>
      </c>
      <c r="H13" s="37">
        <v>0</v>
      </c>
      <c r="I13" s="38">
        <v>0</v>
      </c>
    </row>
    <row r="14" spans="2:9" ht="15">
      <c r="B14" s="35" t="s">
        <v>16</v>
      </c>
      <c r="C14" s="36"/>
      <c r="D14" s="37">
        <v>50925438</v>
      </c>
      <c r="E14" s="37">
        <v>9707339.36</v>
      </c>
      <c r="F14" s="38">
        <f>+D14+E14</f>
        <v>60632777.36</v>
      </c>
      <c r="G14" s="37">
        <v>60632758.96</v>
      </c>
      <c r="H14" s="37">
        <v>60619458.97</v>
      </c>
      <c r="I14" s="38">
        <f>+F14-G14</f>
        <v>18.399999998509884</v>
      </c>
    </row>
    <row r="15" spans="2:9" ht="15">
      <c r="B15" s="35" t="s">
        <v>17</v>
      </c>
      <c r="C15" s="36"/>
      <c r="D15" s="37">
        <v>0</v>
      </c>
      <c r="E15" s="39"/>
      <c r="F15" s="40">
        <v>0</v>
      </c>
      <c r="G15" s="40">
        <v>0</v>
      </c>
      <c r="H15" s="40">
        <v>0</v>
      </c>
      <c r="I15" s="40">
        <v>0</v>
      </c>
    </row>
    <row r="16" spans="2:9" ht="15">
      <c r="B16" s="35" t="s">
        <v>18</v>
      </c>
      <c r="C16" s="36"/>
      <c r="D16" s="37">
        <v>0</v>
      </c>
      <c r="E16" s="39"/>
      <c r="F16" s="40">
        <v>0</v>
      </c>
      <c r="G16" s="40">
        <v>0</v>
      </c>
      <c r="H16" s="40">
        <v>0</v>
      </c>
      <c r="I16" s="40">
        <v>0</v>
      </c>
    </row>
    <row r="17" spans="2:9" ht="15">
      <c r="B17" s="35" t="s">
        <v>19</v>
      </c>
      <c r="C17" s="36"/>
      <c r="D17" s="37">
        <v>0</v>
      </c>
      <c r="E17" s="39"/>
      <c r="F17" s="40">
        <v>0</v>
      </c>
      <c r="G17" s="40">
        <v>0</v>
      </c>
      <c r="H17" s="40">
        <v>0</v>
      </c>
      <c r="I17" s="40">
        <v>0</v>
      </c>
    </row>
    <row r="18" spans="2:9" ht="15">
      <c r="B18" s="41" t="s">
        <v>20</v>
      </c>
      <c r="C18" s="42"/>
      <c r="D18" s="37">
        <v>0</v>
      </c>
      <c r="E18" s="39"/>
      <c r="F18" s="40">
        <v>0</v>
      </c>
      <c r="G18" s="40">
        <v>0</v>
      </c>
      <c r="H18" s="40">
        <v>0</v>
      </c>
      <c r="I18" s="40">
        <v>0</v>
      </c>
    </row>
    <row r="19" spans="2:9" ht="15">
      <c r="B19" s="35" t="s">
        <v>21</v>
      </c>
      <c r="C19" s="36"/>
      <c r="D19" s="37">
        <v>0</v>
      </c>
      <c r="E19" s="39"/>
      <c r="F19" s="40">
        <v>0</v>
      </c>
      <c r="G19" s="40">
        <v>0</v>
      </c>
      <c r="H19" s="40">
        <v>0</v>
      </c>
      <c r="I19" s="40">
        <v>0</v>
      </c>
    </row>
    <row r="20" spans="2:9" ht="15">
      <c r="B20" s="43"/>
      <c r="C20" s="44"/>
      <c r="D20" s="45"/>
      <c r="E20" s="45"/>
      <c r="F20" s="40"/>
      <c r="G20" s="40"/>
      <c r="H20" s="40"/>
      <c r="I20" s="40"/>
    </row>
    <row r="21" spans="2:9" ht="15">
      <c r="B21" s="32" t="s">
        <v>22</v>
      </c>
      <c r="C21" s="33"/>
      <c r="D21" s="46">
        <v>0</v>
      </c>
      <c r="E21" s="46">
        <v>0</v>
      </c>
      <c r="F21" s="47">
        <v>0</v>
      </c>
      <c r="G21" s="47">
        <v>0</v>
      </c>
      <c r="H21" s="47">
        <v>0</v>
      </c>
      <c r="I21" s="47">
        <v>0</v>
      </c>
    </row>
    <row r="22" spans="2:9" ht="15" customHeight="1">
      <c r="B22" s="35" t="s">
        <v>23</v>
      </c>
      <c r="C22" s="36"/>
      <c r="D22" s="39">
        <v>0</v>
      </c>
      <c r="E22" s="48"/>
      <c r="F22" s="40">
        <v>0</v>
      </c>
      <c r="G22" s="40">
        <v>0</v>
      </c>
      <c r="H22" s="40">
        <v>0</v>
      </c>
      <c r="I22" s="40">
        <v>0</v>
      </c>
    </row>
    <row r="23" spans="2:9" ht="15">
      <c r="B23" s="35" t="s">
        <v>24</v>
      </c>
      <c r="C23" s="36"/>
      <c r="D23" s="39">
        <v>0</v>
      </c>
      <c r="E23" s="48"/>
      <c r="F23" s="40">
        <v>0</v>
      </c>
      <c r="G23" s="40">
        <v>0</v>
      </c>
      <c r="H23" s="40">
        <v>0</v>
      </c>
      <c r="I23" s="40">
        <v>0</v>
      </c>
    </row>
    <row r="24" spans="2:9" ht="15">
      <c r="B24" s="35" t="s">
        <v>25</v>
      </c>
      <c r="C24" s="36"/>
      <c r="D24" s="39">
        <v>0</v>
      </c>
      <c r="E24" s="48"/>
      <c r="F24" s="40">
        <v>0</v>
      </c>
      <c r="G24" s="40">
        <v>0</v>
      </c>
      <c r="H24" s="40">
        <v>0</v>
      </c>
      <c r="I24" s="40">
        <v>0</v>
      </c>
    </row>
    <row r="25" spans="2:9" ht="15">
      <c r="B25" s="41" t="s">
        <v>26</v>
      </c>
      <c r="C25" s="42"/>
      <c r="D25" s="49">
        <v>0</v>
      </c>
      <c r="E25" s="50"/>
      <c r="F25" s="51">
        <v>0</v>
      </c>
      <c r="G25" s="51">
        <v>0</v>
      </c>
      <c r="H25" s="51">
        <v>0</v>
      </c>
      <c r="I25" s="51">
        <v>0</v>
      </c>
    </row>
    <row r="26" spans="2:9" ht="15">
      <c r="B26" s="35" t="s">
        <v>27</v>
      </c>
      <c r="C26" s="36"/>
      <c r="D26" s="39">
        <v>0</v>
      </c>
      <c r="E26" s="48"/>
      <c r="F26" s="40">
        <v>0</v>
      </c>
      <c r="G26" s="40">
        <v>0</v>
      </c>
      <c r="H26" s="40">
        <v>0</v>
      </c>
      <c r="I26" s="40">
        <v>0</v>
      </c>
    </row>
    <row r="27" spans="2:9" ht="15">
      <c r="B27" s="35" t="s">
        <v>28</v>
      </c>
      <c r="C27" s="36"/>
      <c r="D27" s="39">
        <v>0</v>
      </c>
      <c r="E27" s="48"/>
      <c r="F27" s="40">
        <v>0</v>
      </c>
      <c r="G27" s="40">
        <v>0</v>
      </c>
      <c r="H27" s="40">
        <v>0</v>
      </c>
      <c r="I27" s="40">
        <v>0</v>
      </c>
    </row>
    <row r="28" spans="2:9" ht="15">
      <c r="B28" s="35" t="s">
        <v>29</v>
      </c>
      <c r="C28" s="36"/>
      <c r="D28" s="39">
        <v>0</v>
      </c>
      <c r="E28" s="48"/>
      <c r="F28" s="40">
        <v>0</v>
      </c>
      <c r="G28" s="40">
        <v>0</v>
      </c>
      <c r="H28" s="40">
        <v>0</v>
      </c>
      <c r="I28" s="40">
        <v>0</v>
      </c>
    </row>
    <row r="29" spans="2:9" ht="15">
      <c r="B29" s="43"/>
      <c r="C29" s="44"/>
      <c r="D29" s="52"/>
      <c r="E29" s="52"/>
      <c r="F29" s="40"/>
      <c r="G29" s="53"/>
      <c r="H29" s="53"/>
      <c r="I29" s="53"/>
    </row>
    <row r="30" spans="2:9" ht="15">
      <c r="B30" s="32" t="s">
        <v>30</v>
      </c>
      <c r="C30" s="33"/>
      <c r="D30" s="54">
        <v>0</v>
      </c>
      <c r="E30" s="54">
        <v>0</v>
      </c>
      <c r="F30" s="55">
        <v>0</v>
      </c>
      <c r="G30" s="55">
        <v>0</v>
      </c>
      <c r="H30" s="55">
        <v>0</v>
      </c>
      <c r="I30" s="55">
        <v>0</v>
      </c>
    </row>
    <row r="31" spans="2:9" ht="15" customHeight="1">
      <c r="B31" s="41" t="s">
        <v>31</v>
      </c>
      <c r="C31" s="42"/>
      <c r="D31" s="49">
        <v>0</v>
      </c>
      <c r="E31" s="50"/>
      <c r="F31" s="51">
        <v>0</v>
      </c>
      <c r="G31" s="51">
        <v>0</v>
      </c>
      <c r="H31" s="51">
        <v>0</v>
      </c>
      <c r="I31" s="51">
        <v>0</v>
      </c>
    </row>
    <row r="32" spans="2:9" ht="15">
      <c r="B32" s="41" t="s">
        <v>32</v>
      </c>
      <c r="C32" s="42"/>
      <c r="D32" s="39">
        <v>0</v>
      </c>
      <c r="E32" s="48"/>
      <c r="F32" s="40">
        <v>0</v>
      </c>
      <c r="G32" s="40">
        <v>0</v>
      </c>
      <c r="H32" s="40">
        <v>0</v>
      </c>
      <c r="I32" s="40">
        <v>0</v>
      </c>
    </row>
    <row r="33" spans="2:9" ht="15">
      <c r="B33" s="35" t="s">
        <v>33</v>
      </c>
      <c r="C33" s="36"/>
      <c r="D33" s="39">
        <v>0</v>
      </c>
      <c r="E33" s="48"/>
      <c r="F33" s="40">
        <v>0</v>
      </c>
      <c r="G33" s="40">
        <v>0</v>
      </c>
      <c r="H33" s="40">
        <v>0</v>
      </c>
      <c r="I33" s="40">
        <v>0</v>
      </c>
    </row>
    <row r="34" spans="2:9" ht="15">
      <c r="B34" s="35" t="s">
        <v>34</v>
      </c>
      <c r="C34" s="36"/>
      <c r="D34" s="39">
        <v>0</v>
      </c>
      <c r="E34" s="48"/>
      <c r="F34" s="40">
        <v>0</v>
      </c>
      <c r="G34" s="40">
        <v>0</v>
      </c>
      <c r="H34" s="40">
        <v>0</v>
      </c>
      <c r="I34" s="40">
        <v>0</v>
      </c>
    </row>
    <row r="35" spans="2:9" ht="15">
      <c r="B35" s="35" t="s">
        <v>35</v>
      </c>
      <c r="C35" s="36"/>
      <c r="D35" s="39">
        <v>0</v>
      </c>
      <c r="E35" s="48"/>
      <c r="F35" s="40">
        <v>0</v>
      </c>
      <c r="G35" s="40">
        <v>0</v>
      </c>
      <c r="H35" s="40">
        <v>0</v>
      </c>
      <c r="I35" s="40">
        <v>0</v>
      </c>
    </row>
    <row r="36" spans="2:9" ht="15">
      <c r="B36" s="35" t="s">
        <v>36</v>
      </c>
      <c r="C36" s="36"/>
      <c r="D36" s="39">
        <v>0</v>
      </c>
      <c r="E36" s="48"/>
      <c r="F36" s="40">
        <v>0</v>
      </c>
      <c r="G36" s="40">
        <v>0</v>
      </c>
      <c r="H36" s="40">
        <v>0</v>
      </c>
      <c r="I36" s="40">
        <v>0</v>
      </c>
    </row>
    <row r="37" spans="2:9" ht="15">
      <c r="B37" s="35" t="s">
        <v>37</v>
      </c>
      <c r="C37" s="36"/>
      <c r="D37" s="39">
        <v>0</v>
      </c>
      <c r="E37" s="48"/>
      <c r="F37" s="40">
        <v>0</v>
      </c>
      <c r="G37" s="40">
        <v>0</v>
      </c>
      <c r="H37" s="40">
        <v>0</v>
      </c>
      <c r="I37" s="40">
        <v>0</v>
      </c>
    </row>
    <row r="38" spans="2:9" ht="15">
      <c r="B38" s="35" t="s">
        <v>38</v>
      </c>
      <c r="C38" s="36"/>
      <c r="D38" s="39">
        <v>0</v>
      </c>
      <c r="E38" s="48"/>
      <c r="F38" s="40">
        <v>0</v>
      </c>
      <c r="G38" s="40">
        <v>0</v>
      </c>
      <c r="H38" s="40">
        <v>0</v>
      </c>
      <c r="I38" s="40">
        <v>0</v>
      </c>
    </row>
    <row r="39" spans="2:9" ht="15">
      <c r="B39" s="41" t="s">
        <v>39</v>
      </c>
      <c r="C39" s="42"/>
      <c r="D39" s="49">
        <v>0</v>
      </c>
      <c r="E39" s="50"/>
      <c r="F39" s="51">
        <v>0</v>
      </c>
      <c r="G39" s="51">
        <v>0</v>
      </c>
      <c r="H39" s="51">
        <v>0</v>
      </c>
      <c r="I39" s="51">
        <v>0</v>
      </c>
    </row>
    <row r="40" spans="2:9" ht="15">
      <c r="B40" s="43"/>
      <c r="C40" s="44"/>
      <c r="D40" s="52"/>
      <c r="E40" s="52"/>
      <c r="F40" s="53"/>
      <c r="G40" s="53"/>
      <c r="H40" s="53"/>
      <c r="I40" s="53"/>
    </row>
    <row r="41" spans="2:9" ht="15">
      <c r="B41" s="32" t="s">
        <v>40</v>
      </c>
      <c r="C41" s="33"/>
      <c r="D41" s="54">
        <v>0</v>
      </c>
      <c r="E41" s="54">
        <v>0</v>
      </c>
      <c r="F41" s="55">
        <v>0</v>
      </c>
      <c r="G41" s="55">
        <v>0</v>
      </c>
      <c r="H41" s="55">
        <v>0</v>
      </c>
      <c r="I41" s="55">
        <v>0</v>
      </c>
    </row>
    <row r="42" spans="2:9" ht="15" customHeight="1">
      <c r="B42" s="41" t="s">
        <v>41</v>
      </c>
      <c r="C42" s="42"/>
      <c r="D42" s="49">
        <v>0</v>
      </c>
      <c r="E42" s="50"/>
      <c r="F42" s="51">
        <v>0</v>
      </c>
      <c r="G42" s="51">
        <v>0</v>
      </c>
      <c r="H42" s="51">
        <v>0</v>
      </c>
      <c r="I42" s="51">
        <v>0</v>
      </c>
    </row>
    <row r="43" spans="2:9" ht="15">
      <c r="B43" s="41" t="s">
        <v>42</v>
      </c>
      <c r="C43" s="42"/>
      <c r="D43" s="49">
        <v>0</v>
      </c>
      <c r="E43" s="50"/>
      <c r="F43" s="51">
        <v>0</v>
      </c>
      <c r="G43" s="51">
        <v>0</v>
      </c>
      <c r="H43" s="51">
        <v>0</v>
      </c>
      <c r="I43" s="51">
        <v>0</v>
      </c>
    </row>
    <row r="44" spans="2:9" ht="15">
      <c r="B44" s="35" t="s">
        <v>43</v>
      </c>
      <c r="C44" s="36"/>
      <c r="D44" s="39">
        <v>0</v>
      </c>
      <c r="E44" s="48"/>
      <c r="F44" s="40">
        <v>0</v>
      </c>
      <c r="G44" s="40">
        <v>0</v>
      </c>
      <c r="H44" s="40">
        <v>0</v>
      </c>
      <c r="I44" s="40">
        <v>0</v>
      </c>
    </row>
    <row r="45" spans="2:9" ht="15">
      <c r="B45" s="35" t="s">
        <v>44</v>
      </c>
      <c r="C45" s="36"/>
      <c r="D45" s="39">
        <v>0</v>
      </c>
      <c r="E45" s="48"/>
      <c r="F45" s="40">
        <v>0</v>
      </c>
      <c r="G45" s="40">
        <v>0</v>
      </c>
      <c r="H45" s="40">
        <v>0</v>
      </c>
      <c r="I45" s="40">
        <v>0</v>
      </c>
    </row>
    <row r="46" spans="2:9" ht="15">
      <c r="B46" s="56"/>
      <c r="C46" s="57"/>
      <c r="D46" s="58"/>
      <c r="E46" s="58"/>
      <c r="F46" s="59"/>
      <c r="G46" s="59"/>
      <c r="H46" s="59"/>
      <c r="I46" s="59"/>
    </row>
    <row r="47" spans="2:9" ht="15">
      <c r="B47" s="60"/>
      <c r="C47" s="61" t="s">
        <v>45</v>
      </c>
      <c r="D47" s="62">
        <f>+D11</f>
        <v>84880195</v>
      </c>
      <c r="E47" s="62">
        <f aca="true" t="shared" si="1" ref="E47:I47">+E11</f>
        <v>3035946.879999999</v>
      </c>
      <c r="F47" s="62">
        <f t="shared" si="1"/>
        <v>87916141.88</v>
      </c>
      <c r="G47" s="62">
        <f t="shared" si="1"/>
        <v>87845161.14</v>
      </c>
      <c r="H47" s="62">
        <f t="shared" si="1"/>
        <v>85435198.58</v>
      </c>
      <c r="I47" s="62">
        <f t="shared" si="1"/>
        <v>70980.73999999836</v>
      </c>
    </row>
    <row r="48" spans="6:9" ht="15" hidden="1">
      <c r="F48" s="63"/>
      <c r="G48" s="63"/>
      <c r="H48" s="63"/>
      <c r="I48" s="63"/>
    </row>
    <row r="49" spans="6:9" ht="15" hidden="1">
      <c r="F49" s="1"/>
      <c r="G49" s="1"/>
      <c r="H49" s="1"/>
      <c r="I49" s="1"/>
    </row>
    <row r="50" spans="6:9" ht="15" hidden="1">
      <c r="F50" s="63"/>
      <c r="G50" s="63"/>
      <c r="H50" s="63"/>
      <c r="I50" s="63"/>
    </row>
    <row r="51" spans="6:9" ht="15" hidden="1">
      <c r="F51" s="63"/>
      <c r="G51" s="63"/>
      <c r="H51" s="63"/>
      <c r="I51" s="63"/>
    </row>
    <row r="52" spans="6:9" ht="15" hidden="1">
      <c r="F52" s="63"/>
      <c r="G52" s="63"/>
      <c r="H52" s="63"/>
      <c r="I52" s="63"/>
    </row>
    <row r="53" spans="6:9" ht="15" hidden="1">
      <c r="F53" s="63"/>
      <c r="G53" s="63"/>
      <c r="H53" s="63"/>
      <c r="I53" s="63"/>
    </row>
    <row r="54" spans="6:9" ht="15" hidden="1">
      <c r="F54" s="63"/>
      <c r="G54" s="63"/>
      <c r="H54" s="63"/>
      <c r="I54" s="63"/>
    </row>
  </sheetData>
  <mergeCells count="39">
    <mergeCell ref="B44:C44"/>
    <mergeCell ref="B45:C45"/>
    <mergeCell ref="B37:C37"/>
    <mergeCell ref="B38:C38"/>
    <mergeCell ref="B39:C39"/>
    <mergeCell ref="B41:C41"/>
    <mergeCell ref="B42:C42"/>
    <mergeCell ref="B43:C43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30:C30"/>
    <mergeCell ref="B17:C17"/>
    <mergeCell ref="B18:C18"/>
    <mergeCell ref="B19:C19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B2:I2"/>
    <mergeCell ref="B3:I3"/>
    <mergeCell ref="B4:I4"/>
    <mergeCell ref="B5:I5"/>
    <mergeCell ref="B7:C9"/>
    <mergeCell ref="D7:H7"/>
    <mergeCell ref="I7:I8"/>
  </mergeCells>
  <printOptions/>
  <pageMargins left="0.35433070866141736" right="0.18" top="0.15" bottom="0.2362204724409449" header="0.13" footer="0.1181102362204724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2022-01-27T18:35:01Z</cp:lastPrinted>
  <dcterms:created xsi:type="dcterms:W3CDTF">2022-01-27T18:34:27Z</dcterms:created>
  <dcterms:modified xsi:type="dcterms:W3CDTF">2022-01-27T18:35:30Z</dcterms:modified>
  <cp:category/>
  <cp:version/>
  <cp:contentType/>
  <cp:contentStatus/>
</cp:coreProperties>
</file>