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6" yWindow="65426" windowWidth="19420" windowHeight="10420" tabRatio="591" firstSheet="1" activeTab="1"/>
  </bookViews>
  <sheets>
    <sheet name="ANA-DEUDA-SEP-19ACUM" sheetId="50" state="hidden" r:id="rId1"/>
    <sheet name="EDO ACTIVIDADES" sheetId="68" r:id="rId2"/>
  </sheets>
  <definedNames>
    <definedName name="_xlnm.Print_Area" localSheetId="1">'EDO ACTIVIDADES'!$C$1:$H$69</definedName>
  </definedNames>
  <calcPr calcId="191029"/>
  <extLst/>
</workbook>
</file>

<file path=xl/sharedStrings.xml><?xml version="1.0" encoding="utf-8"?>
<sst xmlns="http://schemas.openxmlformats.org/spreadsheetml/2006/main" count="134" uniqueCount="93">
  <si>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</si>
  <si>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</si>
  <si>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</si>
  <si>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</si>
  <si>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</si>
  <si>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</si>
  <si>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</si>
  <si>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</si>
  <si>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</si>
  <si>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</si>
  <si>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</si>
  <si>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</si>
  <si>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</si>
  <si>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</si>
  <si>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</si>
  <si>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</si>
  <si>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</si>
  <si>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</si>
  <si>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</si>
  <si>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</si>
  <si>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</si>
  <si>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</si>
  <si>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</si>
  <si>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</si>
  <si>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</si>
  <si>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</si>
  <si>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</si>
  <si>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</si>
  <si>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</si>
  <si>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</si>
  <si>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</si>
  <si>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</si>
  <si>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</si>
  <si>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</si>
  <si>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</si>
  <si>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</si>
  <si>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</si>
  <si>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</si>
  <si>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</si>
  <si>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</si>
  <si>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</si>
  <si>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</si>
  <si>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</si>
  <si>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</si>
  <si>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</si>
  <si>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</si>
  <si>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</si>
  <si>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</si>
  <si>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</si>
  <si>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</si>
  <si>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</si>
  <si>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</si>
  <si>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</si>
  <si>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</si>
  <si>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</si>
  <si>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</si>
  <si>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</si>
  <si>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</si>
  <si>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</si>
  <si>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</si>
  <si>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</si>
  <si>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</si>
  <si>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</si>
  <si>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</si>
  <si>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</si>
  <si>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</si>
  <si>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</si>
  <si>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</si>
  <si>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</si>
  <si>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</si>
  <si>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</si>
  <si>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</si>
  <si>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</si>
  <si>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</si>
  <si>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</si>
  <si>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</si>
  <si>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</si>
  <si>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</si>
  <si>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</si>
  <si>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</si>
  <si>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</si>
  <si>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</si>
  <si>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</si>
  <si>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</si>
  <si>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</si>
  <si>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</si>
  <si>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</si>
  <si>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</si>
  <si>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</si>
  <si>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</si>
  <si>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</si>
  <si>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</si>
  <si>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31 de Diciiembre 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</si>
</sst>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1" xfId="0" applyFont="1" applyFill="1" applyBorder="1" applyAlignment="1">
      <alignment/>
    </xf>
    <xf numFmtId="3" fontId="2" fillId="2" borderId="0" xfId="0" applyNumberFormat="1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5" xfId="22" applyFont="1" applyFill="1" applyBorder="1" applyAlignment="1">
      <alignment horizontal="center" vertical="center"/>
      <protection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vertical="top" wrapText="1"/>
    </xf>
    <xf numFmtId="0" fontId="9" fillId="4" borderId="15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32778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3277850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32778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8"/>
      <c r="C2" s="49"/>
      <c r="D2" s="150" t="s">
        <v>20</v>
      </c>
      <c r="E2" s="150"/>
      <c r="F2" s="150"/>
      <c r="G2" s="150"/>
      <c r="H2" s="150"/>
      <c r="I2" s="150"/>
      <c r="J2" s="49"/>
      <c r="K2" s="50"/>
    </row>
    <row r="3" spans="2:11" ht="14.5">
      <c r="B3" s="51"/>
      <c r="C3" s="52"/>
      <c r="D3" s="151" t="s">
        <v>84</v>
      </c>
      <c r="E3" s="151"/>
      <c r="F3" s="151"/>
      <c r="G3" s="151"/>
      <c r="H3" s="151"/>
      <c r="I3" s="151"/>
      <c r="J3" s="52"/>
      <c r="K3" s="53"/>
    </row>
    <row r="4" spans="2:11" ht="14.5">
      <c r="B4" s="51"/>
      <c r="C4" s="52"/>
      <c r="D4" s="151" t="s">
        <v>5</v>
      </c>
      <c r="E4" s="151"/>
      <c r="F4" s="151"/>
      <c r="G4" s="151"/>
      <c r="H4" s="151"/>
      <c r="I4" s="151"/>
      <c r="J4" s="52"/>
      <c r="K4" s="53"/>
    </row>
    <row r="5" spans="2:11" ht="15" thickBot="1">
      <c r="B5" s="54"/>
      <c r="C5" s="55"/>
      <c r="D5" s="152" t="s">
        <v>21</v>
      </c>
      <c r="E5" s="152"/>
      <c r="F5" s="152"/>
      <c r="G5" s="152"/>
      <c r="H5" s="152"/>
      <c r="I5" s="152"/>
      <c r="J5" s="56"/>
      <c r="K5" s="57"/>
    </row>
    <row r="6" spans="2:11" ht="23.5" thickBot="1">
      <c r="B6" s="58"/>
      <c r="C6" s="153" t="s">
        <v>22</v>
      </c>
      <c r="D6" s="153"/>
      <c r="E6" s="153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46"/>
      <c r="D7" s="146"/>
      <c r="E7" s="146"/>
      <c r="F7" s="146"/>
      <c r="G7" s="146"/>
      <c r="H7" s="146"/>
      <c r="I7" s="146"/>
      <c r="J7" s="146"/>
      <c r="K7" s="147"/>
    </row>
    <row r="8" spans="2:11" ht="7.5" customHeight="1">
      <c r="B8" s="2"/>
      <c r="C8" s="148"/>
      <c r="D8" s="148"/>
      <c r="E8" s="148"/>
      <c r="F8" s="148"/>
      <c r="G8" s="148"/>
      <c r="H8" s="148"/>
      <c r="I8" s="148"/>
      <c r="J8" s="148"/>
      <c r="K8" s="149"/>
    </row>
    <row r="9" spans="2:11" ht="14.5">
      <c r="B9" s="2"/>
      <c r="C9" s="140" t="s">
        <v>27</v>
      </c>
      <c r="D9" s="140"/>
      <c r="E9" s="140"/>
      <c r="F9" s="3"/>
      <c r="G9" s="3"/>
      <c r="H9" s="3"/>
      <c r="I9" s="3"/>
      <c r="J9" s="3"/>
      <c r="K9" s="4"/>
    </row>
    <row r="10" spans="2:11" ht="14.5">
      <c r="B10" s="5"/>
      <c r="C10" s="142" t="s">
        <v>28</v>
      </c>
      <c r="D10" s="142"/>
      <c r="E10" s="142"/>
      <c r="F10" s="6"/>
      <c r="G10" s="6"/>
      <c r="H10" s="6"/>
      <c r="I10" s="6"/>
      <c r="J10" s="6"/>
      <c r="K10" s="7"/>
    </row>
    <row r="11" spans="2:11" ht="14.5">
      <c r="B11" s="5"/>
      <c r="C11" s="140" t="s">
        <v>29</v>
      </c>
      <c r="D11" s="140"/>
      <c r="E11" s="140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38" t="s">
        <v>30</v>
      </c>
      <c r="E12" s="138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4.5">
      <c r="B13" s="11"/>
      <c r="C13" s="12"/>
      <c r="D13" s="138" t="s">
        <v>33</v>
      </c>
      <c r="E13" s="138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4.5">
      <c r="B14" s="11"/>
      <c r="C14" s="12"/>
      <c r="D14" s="138" t="s">
        <v>34</v>
      </c>
      <c r="E14" s="138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0" t="s">
        <v>35</v>
      </c>
      <c r="D16" s="140"/>
      <c r="E16" s="140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38" t="s">
        <v>36</v>
      </c>
      <c r="E17" s="138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4.5">
      <c r="B18" s="11"/>
      <c r="C18" s="12"/>
      <c r="D18" s="138" t="s">
        <v>37</v>
      </c>
      <c r="E18" s="138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4.5">
      <c r="B19" s="11"/>
      <c r="C19" s="12"/>
      <c r="D19" s="138" t="s">
        <v>33</v>
      </c>
      <c r="E19" s="138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4.5">
      <c r="B20" s="11"/>
      <c r="C20" s="19"/>
      <c r="D20" s="138" t="s">
        <v>34</v>
      </c>
      <c r="E20" s="138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39" t="s">
        <v>38</v>
      </c>
      <c r="D22" s="139"/>
      <c r="E22" s="139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42" t="s">
        <v>39</v>
      </c>
      <c r="D24" s="142"/>
      <c r="E24" s="142"/>
      <c r="F24" s="6"/>
      <c r="G24" s="42"/>
      <c r="H24" s="42"/>
      <c r="I24" s="9"/>
      <c r="J24" s="9"/>
      <c r="K24" s="10"/>
    </row>
    <row r="25" spans="2:11" ht="14.5">
      <c r="B25" s="5"/>
      <c r="C25" s="140" t="s">
        <v>29</v>
      </c>
      <c r="D25" s="140"/>
      <c r="E25" s="140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38" t="s">
        <v>30</v>
      </c>
      <c r="E26" s="138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4.5">
      <c r="B27" s="11"/>
      <c r="C27" s="19"/>
      <c r="D27" s="138" t="s">
        <v>33</v>
      </c>
      <c r="E27" s="138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4.5">
      <c r="B28" s="11"/>
      <c r="C28" s="19"/>
      <c r="D28" s="138" t="s">
        <v>34</v>
      </c>
      <c r="E28" s="138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40" t="s">
        <v>35</v>
      </c>
      <c r="D30" s="140"/>
      <c r="E30" s="140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38" t="s">
        <v>36</v>
      </c>
      <c r="E31" s="138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4.5">
      <c r="B32" s="11"/>
      <c r="C32" s="12"/>
      <c r="D32" s="138" t="s">
        <v>37</v>
      </c>
      <c r="E32" s="138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4.5">
      <c r="B33" s="11"/>
      <c r="C33" s="12"/>
      <c r="D33" s="138" t="s">
        <v>33</v>
      </c>
      <c r="E33" s="138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4.5">
      <c r="B34" s="11"/>
      <c r="C34" s="6"/>
      <c r="D34" s="138" t="s">
        <v>34</v>
      </c>
      <c r="E34" s="138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39" t="s">
        <v>40</v>
      </c>
      <c r="D36" s="139"/>
      <c r="E36" s="139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40" t="s">
        <v>41</v>
      </c>
      <c r="D38" s="140"/>
      <c r="E38" s="140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41" t="s">
        <v>42</v>
      </c>
      <c r="D40" s="141"/>
      <c r="E40" s="141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2"/>
      <c r="D41" s="142"/>
      <c r="E41" s="142"/>
      <c r="F41" s="142"/>
      <c r="G41" s="142"/>
      <c r="H41" s="142"/>
      <c r="I41" s="142"/>
      <c r="J41" s="142"/>
      <c r="K41" s="142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38" t="s">
        <v>2</v>
      </c>
      <c r="D43" s="138"/>
      <c r="E43" s="138"/>
      <c r="F43" s="138"/>
      <c r="G43" s="138"/>
      <c r="H43" s="138"/>
      <c r="I43" s="138"/>
      <c r="J43" s="138"/>
      <c r="K43" s="138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43"/>
      <c r="E45" s="143"/>
      <c r="F45" s="36"/>
      <c r="G45" s="34"/>
      <c r="H45" s="144"/>
      <c r="I45" s="144"/>
      <c r="J45" s="36"/>
      <c r="K45" s="36"/>
    </row>
    <row r="46" spans="2:11" ht="14.5">
      <c r="B46" s="34"/>
      <c r="C46" s="38"/>
      <c r="D46" s="145" t="s">
        <v>83</v>
      </c>
      <c r="E46" s="145"/>
      <c r="F46" s="36"/>
      <c r="G46" s="36"/>
      <c r="H46" s="145" t="s">
        <v>82</v>
      </c>
      <c r="I46" s="145"/>
      <c r="J46" s="6"/>
      <c r="K46" s="36"/>
    </row>
    <row r="47" spans="2:11" ht="15" customHeight="1">
      <c r="B47" s="34"/>
      <c r="C47" s="39"/>
      <c r="D47" s="137" t="s">
        <v>1</v>
      </c>
      <c r="E47" s="137"/>
      <c r="F47" s="40"/>
      <c r="G47" s="40"/>
      <c r="H47" s="137" t="s">
        <v>0</v>
      </c>
      <c r="I47" s="137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Z110"/>
  <sheetViews>
    <sheetView showGridLines="0" tabSelected="1" zoomScaleSheetLayoutView="100" workbookViewId="0" topLeftCell="A1">
      <selection activeCell="C10" sqref="C10:D10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5.28125" style="47" customWidth="1"/>
    <col min="10" max="255" width="0" style="47" hidden="1" customWidth="1"/>
    <col min="256" max="256" width="0.13671875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1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0.28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0.85546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4.7109375" style="47" hidden="1" customWidth="1"/>
    <col min="15614" max="15614" width="48.140625" style="47" hidden="1" customWidth="1"/>
    <col min="15615" max="15615" width="2.140625" style="47" hidden="1" customWidth="1"/>
    <col min="15616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1" width="21.00390625" style="47" hidden="1" customWidth="1"/>
    <col min="15872" max="15872" width="6.5742187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4" width="0" style="47" hidden="1" customWidth="1"/>
  </cols>
  <sheetData>
    <row r="1" spans="1:260" ht="14.5">
      <c r="A1" s="63"/>
      <c r="B1" s="108"/>
      <c r="C1" s="114"/>
      <c r="D1" s="159" t="s">
        <v>21</v>
      </c>
      <c r="E1" s="159"/>
      <c r="F1" s="114"/>
      <c r="G1" s="114"/>
      <c r="H1" s="11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4.5">
      <c r="A2" s="63"/>
      <c r="B2" s="109"/>
      <c r="C2" s="110"/>
      <c r="D2" s="160" t="s">
        <v>43</v>
      </c>
      <c r="E2" s="160"/>
      <c r="F2" s="116"/>
      <c r="G2" s="116"/>
      <c r="H2" s="11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4.5">
      <c r="A3" s="63"/>
      <c r="B3" s="109"/>
      <c r="C3" s="110"/>
      <c r="D3" s="160" t="s">
        <v>92</v>
      </c>
      <c r="E3" s="160"/>
      <c r="F3" s="116"/>
      <c r="G3" s="116"/>
      <c r="H3" s="111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5" thickBot="1">
      <c r="A4" s="63"/>
      <c r="B4" s="117"/>
      <c r="C4" s="112"/>
      <c r="D4" s="160" t="s">
        <v>91</v>
      </c>
      <c r="E4" s="160"/>
      <c r="F4" s="118"/>
      <c r="G4" s="113"/>
      <c r="H4" s="119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5" thickBot="1">
      <c r="A5" s="63"/>
      <c r="B5" s="120"/>
      <c r="C5" s="162" t="s">
        <v>4</v>
      </c>
      <c r="D5" s="162"/>
      <c r="E5" s="121">
        <v>2021</v>
      </c>
      <c r="F5" s="121">
        <v>2020</v>
      </c>
      <c r="G5" s="122"/>
      <c r="H5" s="12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" customHeight="1">
      <c r="A6" s="63"/>
      <c r="B6" s="71"/>
      <c r="C6" s="161" t="s">
        <v>44</v>
      </c>
      <c r="D6" s="161"/>
      <c r="E6" s="72"/>
      <c r="F6" s="72"/>
      <c r="G6" s="66"/>
      <c r="H6" s="7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4.5">
      <c r="A7" s="63"/>
      <c r="B7" s="74"/>
      <c r="C7" s="156" t="s">
        <v>45</v>
      </c>
      <c r="D7" s="156"/>
      <c r="E7" s="98">
        <f>SUM(E8:E14)</f>
        <v>27120.82</v>
      </c>
      <c r="F7" s="127">
        <f>SUM(F8:F14)</f>
        <v>25029.19</v>
      </c>
      <c r="G7" s="66"/>
      <c r="H7" s="67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98"/>
      <c r="IX7" s="64"/>
      <c r="IY7" s="98"/>
      <c r="IZ7" s="63"/>
    </row>
    <row r="8" spans="1:260" ht="14.5">
      <c r="A8" s="63"/>
      <c r="B8" s="75"/>
      <c r="C8" s="157" t="s">
        <v>19</v>
      </c>
      <c r="D8" s="157"/>
      <c r="E8" s="97">
        <v>0</v>
      </c>
      <c r="F8" s="135">
        <v>0</v>
      </c>
      <c r="G8" s="66"/>
      <c r="H8" s="67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97"/>
      <c r="IX8" s="64"/>
      <c r="IY8" s="97"/>
      <c r="IZ8" s="63"/>
    </row>
    <row r="9" spans="1:260" ht="15" customHeight="1">
      <c r="A9" s="63"/>
      <c r="B9" s="75"/>
      <c r="C9" s="157" t="s">
        <v>46</v>
      </c>
      <c r="D9" s="157"/>
      <c r="E9" s="97">
        <v>0</v>
      </c>
      <c r="F9" s="135">
        <v>0</v>
      </c>
      <c r="G9" s="66"/>
      <c r="H9" s="67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97"/>
      <c r="IX9" s="64"/>
      <c r="IY9" s="97"/>
      <c r="IZ9" s="63"/>
    </row>
    <row r="10" spans="1:260" ht="15" customHeight="1">
      <c r="A10" s="63"/>
      <c r="B10" s="75"/>
      <c r="C10" s="157" t="s">
        <v>47</v>
      </c>
      <c r="D10" s="157"/>
      <c r="E10" s="97">
        <v>0</v>
      </c>
      <c r="F10" s="135">
        <v>0</v>
      </c>
      <c r="G10" s="66"/>
      <c r="H10" s="67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97"/>
      <c r="IX10" s="64"/>
      <c r="IY10" s="97"/>
      <c r="IZ10" s="63"/>
    </row>
    <row r="11" spans="1:260" ht="14.5">
      <c r="A11" s="63"/>
      <c r="B11" s="75"/>
      <c r="C11" s="157" t="s">
        <v>16</v>
      </c>
      <c r="D11" s="157"/>
      <c r="E11" s="97">
        <v>0</v>
      </c>
      <c r="F11" s="135">
        <v>0</v>
      </c>
      <c r="G11" s="66"/>
      <c r="H11" s="67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97"/>
      <c r="IX11" s="64"/>
      <c r="IY11" s="97"/>
      <c r="IZ11" s="63"/>
    </row>
    <row r="12" spans="1:260" ht="14.5">
      <c r="A12" s="63"/>
      <c r="B12" s="75"/>
      <c r="C12" s="157" t="s">
        <v>85</v>
      </c>
      <c r="D12" s="157"/>
      <c r="E12" s="97">
        <v>27120.82</v>
      </c>
      <c r="F12" s="135">
        <v>25029.19</v>
      </c>
      <c r="G12" s="66"/>
      <c r="H12" s="67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97"/>
      <c r="IX12" s="64"/>
      <c r="IY12" s="97"/>
      <c r="IZ12" s="63"/>
    </row>
    <row r="13" spans="1:260" ht="14.5">
      <c r="A13" s="63"/>
      <c r="B13" s="75"/>
      <c r="C13" s="157" t="s">
        <v>86</v>
      </c>
      <c r="D13" s="157"/>
      <c r="E13" s="97">
        <v>0</v>
      </c>
      <c r="F13" s="135">
        <v>0</v>
      </c>
      <c r="G13" s="66"/>
      <c r="H13" s="67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97"/>
      <c r="IX13" s="64"/>
      <c r="IY13" s="97"/>
      <c r="IZ13" s="63"/>
    </row>
    <row r="14" spans="1:260" ht="15" customHeight="1">
      <c r="A14" s="63"/>
      <c r="B14" s="75"/>
      <c r="C14" s="157" t="s">
        <v>14</v>
      </c>
      <c r="D14" s="157"/>
      <c r="E14" s="97">
        <v>0</v>
      </c>
      <c r="F14" s="135">
        <v>0</v>
      </c>
      <c r="G14" s="66"/>
      <c r="H14" s="67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97"/>
      <c r="IX14" s="99"/>
      <c r="IY14" s="97"/>
      <c r="IZ14" s="63"/>
    </row>
    <row r="15" spans="1:260" ht="39" customHeight="1">
      <c r="A15" s="63"/>
      <c r="B15" s="74"/>
      <c r="C15" s="156" t="s">
        <v>87</v>
      </c>
      <c r="D15" s="156"/>
      <c r="E15" s="98">
        <f>SUM(E16:E17)</f>
        <v>87814505.6</v>
      </c>
      <c r="F15" s="127">
        <f>SUM(F16:F17)</f>
        <v>84967814</v>
      </c>
      <c r="G15" s="66"/>
      <c r="H15" s="67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124"/>
      <c r="IX15" s="64"/>
      <c r="IY15" s="98"/>
      <c r="IZ15" s="98"/>
    </row>
    <row r="16" spans="1:260" ht="25.5" customHeight="1">
      <c r="A16" s="63"/>
      <c r="B16" s="75"/>
      <c r="C16" s="157" t="s">
        <v>88</v>
      </c>
      <c r="D16" s="157"/>
      <c r="E16" s="100">
        <v>110</v>
      </c>
      <c r="F16" s="128">
        <v>0</v>
      </c>
      <c r="G16" s="66"/>
      <c r="H16" s="67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100"/>
      <c r="IX16" s="64"/>
      <c r="IY16" s="100"/>
      <c r="IZ16" s="100"/>
    </row>
    <row r="17" spans="1:260" ht="15" customHeight="1">
      <c r="A17" s="63"/>
      <c r="B17" s="75"/>
      <c r="C17" s="157" t="s">
        <v>89</v>
      </c>
      <c r="D17" s="157"/>
      <c r="E17" s="107">
        <v>87814395.6</v>
      </c>
      <c r="F17" s="136">
        <v>84967814</v>
      </c>
      <c r="G17" s="66"/>
      <c r="H17" s="6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07"/>
      <c r="IX17" s="64"/>
      <c r="IY17" s="97"/>
      <c r="IZ17" s="98"/>
    </row>
    <row r="18" spans="1:260" ht="15" customHeight="1">
      <c r="A18" s="63"/>
      <c r="B18" s="75"/>
      <c r="C18" s="156" t="s">
        <v>48</v>
      </c>
      <c r="D18" s="156"/>
      <c r="E18" s="98">
        <f>SUM(E19:E23)</f>
        <v>0</v>
      </c>
      <c r="F18" s="127">
        <f>SUM(F19:F23)</f>
        <v>1.08</v>
      </c>
      <c r="G18" s="66"/>
      <c r="H18" s="67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124"/>
      <c r="IX18" s="99"/>
      <c r="IY18" s="98"/>
      <c r="IZ18" s="98"/>
    </row>
    <row r="19" spans="1:260" ht="14.5">
      <c r="A19" s="63"/>
      <c r="B19" s="75"/>
      <c r="C19" s="157" t="s">
        <v>49</v>
      </c>
      <c r="D19" s="157"/>
      <c r="E19" s="107">
        <v>0</v>
      </c>
      <c r="F19" s="136">
        <v>0</v>
      </c>
      <c r="G19" s="66"/>
      <c r="H19" s="67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107"/>
      <c r="IX19" s="64"/>
      <c r="IY19" s="97"/>
      <c r="IZ19" s="98"/>
    </row>
    <row r="20" spans="1:260" ht="15" customHeight="1">
      <c r="A20" s="63"/>
      <c r="B20" s="75"/>
      <c r="C20" s="157" t="s">
        <v>50</v>
      </c>
      <c r="D20" s="157"/>
      <c r="E20" s="97">
        <v>0</v>
      </c>
      <c r="F20" s="135">
        <v>0</v>
      </c>
      <c r="G20" s="66"/>
      <c r="H20" s="6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97"/>
      <c r="IX20" s="64"/>
      <c r="IY20" s="97"/>
      <c r="IZ20" s="97"/>
    </row>
    <row r="21" spans="1:260" ht="15" customHeight="1">
      <c r="A21" s="63"/>
      <c r="B21" s="75"/>
      <c r="C21" s="157" t="s">
        <v>51</v>
      </c>
      <c r="D21" s="157"/>
      <c r="E21" s="97">
        <v>0</v>
      </c>
      <c r="F21" s="135">
        <v>0</v>
      </c>
      <c r="G21" s="66"/>
      <c r="H21" s="67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97"/>
      <c r="IX21" s="64"/>
      <c r="IY21" s="97"/>
      <c r="IZ21" s="97"/>
    </row>
    <row r="22" spans="1:260" ht="15" customHeight="1">
      <c r="A22" s="63"/>
      <c r="B22" s="75"/>
      <c r="C22" s="157" t="s">
        <v>52</v>
      </c>
      <c r="D22" s="157"/>
      <c r="E22" s="97">
        <v>0</v>
      </c>
      <c r="F22" s="135">
        <v>0</v>
      </c>
      <c r="G22" s="66"/>
      <c r="H22" s="6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97"/>
      <c r="IX22" s="64"/>
      <c r="IY22" s="97"/>
      <c r="IZ22" s="97"/>
    </row>
    <row r="23" spans="1:260" ht="15" customHeight="1">
      <c r="A23" s="63"/>
      <c r="B23" s="75"/>
      <c r="C23" s="157" t="s">
        <v>53</v>
      </c>
      <c r="D23" s="157"/>
      <c r="E23" s="107">
        <v>0</v>
      </c>
      <c r="F23" s="136">
        <v>1.08</v>
      </c>
      <c r="G23" s="66"/>
      <c r="H23" s="67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107"/>
      <c r="IX23" s="64"/>
      <c r="IY23" s="97"/>
      <c r="IZ23" s="98"/>
    </row>
    <row r="24" spans="1:260" ht="15" customHeight="1">
      <c r="A24" s="63"/>
      <c r="B24" s="76"/>
      <c r="C24" s="158" t="s">
        <v>54</v>
      </c>
      <c r="D24" s="158"/>
      <c r="E24" s="104">
        <f>E7+E15</f>
        <v>87841626.41999999</v>
      </c>
      <c r="F24" s="132">
        <f>F7+F15+F18</f>
        <v>84992844.27</v>
      </c>
      <c r="G24" s="77"/>
      <c r="H24" s="6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125"/>
      <c r="IX24" s="64"/>
      <c r="IY24" s="104"/>
      <c r="IZ24" s="98"/>
    </row>
    <row r="25" spans="1:260" ht="15" customHeight="1">
      <c r="A25" s="63"/>
      <c r="B25" s="78"/>
      <c r="C25" s="161" t="s">
        <v>55</v>
      </c>
      <c r="D25" s="161"/>
      <c r="E25" s="101"/>
      <c r="F25" s="131"/>
      <c r="G25" s="64"/>
      <c r="H25" s="67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101"/>
      <c r="IX25" s="64"/>
      <c r="IY25" s="101"/>
      <c r="IZ25" s="101"/>
    </row>
    <row r="26" spans="1:260" ht="15" customHeight="1">
      <c r="A26" s="63"/>
      <c r="B26" s="78"/>
      <c r="C26" s="161" t="s">
        <v>56</v>
      </c>
      <c r="D26" s="161"/>
      <c r="E26" s="98">
        <f>SUM(E27:E29)</f>
        <v>85909495.53</v>
      </c>
      <c r="F26" s="127">
        <f>SUM(F27:F29)</f>
        <v>86532196.74000001</v>
      </c>
      <c r="G26" s="64"/>
      <c r="H26" s="67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24"/>
      <c r="IX26" s="64"/>
      <c r="IY26" s="98"/>
      <c r="IZ26" s="98"/>
    </row>
    <row r="27" spans="1:260" ht="14.5">
      <c r="A27" s="63"/>
      <c r="B27" s="78"/>
      <c r="C27" s="157" t="s">
        <v>57</v>
      </c>
      <c r="D27" s="157"/>
      <c r="E27" s="107">
        <v>64253134.26</v>
      </c>
      <c r="F27" s="136">
        <v>64868648.6</v>
      </c>
      <c r="G27" s="64"/>
      <c r="H27" s="67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107"/>
      <c r="IX27" s="101"/>
      <c r="IY27" s="97"/>
      <c r="IZ27" s="98"/>
    </row>
    <row r="28" spans="1:260" ht="14.5">
      <c r="A28" s="63"/>
      <c r="B28" s="78"/>
      <c r="C28" s="157" t="s">
        <v>18</v>
      </c>
      <c r="D28" s="157"/>
      <c r="E28" s="107">
        <v>3650425.56</v>
      </c>
      <c r="F28" s="136">
        <v>3508678.41</v>
      </c>
      <c r="G28" s="64"/>
      <c r="H28" s="67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07"/>
      <c r="IX28" s="101"/>
      <c r="IY28" s="97"/>
      <c r="IZ28" s="98"/>
    </row>
    <row r="29" spans="1:260" ht="14.5">
      <c r="A29" s="63"/>
      <c r="B29" s="78"/>
      <c r="C29" s="157" t="s">
        <v>17</v>
      </c>
      <c r="D29" s="157"/>
      <c r="E29" s="107">
        <v>18005935.71</v>
      </c>
      <c r="F29" s="136">
        <v>18154869.73</v>
      </c>
      <c r="G29" s="64"/>
      <c r="H29" s="67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107"/>
      <c r="IX29" s="64"/>
      <c r="IY29" s="97"/>
      <c r="IZ29" s="98"/>
    </row>
    <row r="30" spans="1:260" ht="15" customHeight="1">
      <c r="A30" s="63"/>
      <c r="B30" s="78"/>
      <c r="C30" s="161" t="s">
        <v>58</v>
      </c>
      <c r="D30" s="161"/>
      <c r="E30" s="98">
        <v>0</v>
      </c>
      <c r="F30" s="127">
        <v>0</v>
      </c>
      <c r="G30" s="64"/>
      <c r="H30" s="67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98"/>
      <c r="IX30" s="64"/>
      <c r="IY30" s="98"/>
      <c r="IZ30" s="98"/>
    </row>
    <row r="31" spans="1:260" ht="15" customHeight="1">
      <c r="A31" s="63"/>
      <c r="B31" s="78"/>
      <c r="C31" s="157" t="s">
        <v>15</v>
      </c>
      <c r="D31" s="157"/>
      <c r="E31" s="97">
        <v>0</v>
      </c>
      <c r="F31" s="135">
        <v>0</v>
      </c>
      <c r="G31" s="64"/>
      <c r="H31" s="67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97"/>
      <c r="IX31" s="64"/>
      <c r="IY31" s="97"/>
      <c r="IZ31" s="97"/>
    </row>
    <row r="32" spans="1:260" ht="15" customHeight="1">
      <c r="A32" s="63"/>
      <c r="B32" s="78"/>
      <c r="C32" s="157" t="s">
        <v>59</v>
      </c>
      <c r="D32" s="157"/>
      <c r="E32" s="97">
        <v>0</v>
      </c>
      <c r="F32" s="135">
        <v>0</v>
      </c>
      <c r="G32" s="64"/>
      <c r="H32" s="67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97"/>
      <c r="IX32" s="64"/>
      <c r="IY32" s="97"/>
      <c r="IZ32" s="97"/>
    </row>
    <row r="33" spans="1:260" ht="14.5">
      <c r="A33" s="63"/>
      <c r="B33" s="78"/>
      <c r="C33" s="157" t="s">
        <v>60</v>
      </c>
      <c r="D33" s="157"/>
      <c r="E33" s="97">
        <v>0</v>
      </c>
      <c r="F33" s="135">
        <v>0</v>
      </c>
      <c r="G33" s="64"/>
      <c r="H33" s="6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97"/>
      <c r="IX33" s="99"/>
      <c r="IY33" s="97"/>
      <c r="IZ33" s="97"/>
    </row>
    <row r="34" spans="1:260" ht="14.5">
      <c r="A34" s="63"/>
      <c r="B34" s="78"/>
      <c r="C34" s="157" t="s">
        <v>13</v>
      </c>
      <c r="D34" s="157"/>
      <c r="E34" s="97">
        <v>0</v>
      </c>
      <c r="F34" s="135">
        <v>0</v>
      </c>
      <c r="G34" s="64"/>
      <c r="H34" s="67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97"/>
      <c r="IX34" s="98"/>
      <c r="IY34" s="97"/>
      <c r="IZ34" s="97"/>
    </row>
    <row r="35" spans="1:260" ht="14.5">
      <c r="A35" s="63"/>
      <c r="B35" s="78"/>
      <c r="C35" s="157" t="s">
        <v>12</v>
      </c>
      <c r="D35" s="157"/>
      <c r="E35" s="97">
        <v>0</v>
      </c>
      <c r="F35" s="135">
        <v>0</v>
      </c>
      <c r="G35" s="64"/>
      <c r="H35" s="67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97"/>
      <c r="IX35" s="97"/>
      <c r="IY35" s="97"/>
      <c r="IZ35" s="97"/>
    </row>
    <row r="36" spans="1:260" ht="15" customHeight="1">
      <c r="A36" s="63"/>
      <c r="B36" s="78"/>
      <c r="C36" s="157" t="s">
        <v>11</v>
      </c>
      <c r="D36" s="157"/>
      <c r="E36" s="97">
        <v>0</v>
      </c>
      <c r="F36" s="135">
        <v>0</v>
      </c>
      <c r="G36" s="64"/>
      <c r="H36" s="67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97"/>
      <c r="IX36" s="97"/>
      <c r="IY36" s="97"/>
      <c r="IZ36" s="97"/>
    </row>
    <row r="37" spans="1:260" ht="15" customHeight="1">
      <c r="A37" s="63"/>
      <c r="B37" s="78"/>
      <c r="C37" s="157" t="s">
        <v>10</v>
      </c>
      <c r="D37" s="157"/>
      <c r="E37" s="97">
        <v>0</v>
      </c>
      <c r="F37" s="135">
        <v>0</v>
      </c>
      <c r="G37" s="64"/>
      <c r="H37" s="67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97"/>
      <c r="IX37" s="97"/>
      <c r="IY37" s="97"/>
      <c r="IZ37" s="97"/>
    </row>
    <row r="38" spans="1:260" ht="14.5">
      <c r="A38" s="63"/>
      <c r="B38" s="78"/>
      <c r="C38" s="157" t="s">
        <v>9</v>
      </c>
      <c r="D38" s="157"/>
      <c r="E38" s="97">
        <v>0</v>
      </c>
      <c r="F38" s="135">
        <v>0</v>
      </c>
      <c r="G38" s="64"/>
      <c r="H38" s="67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97"/>
      <c r="IX38" s="97"/>
      <c r="IY38" s="97"/>
      <c r="IZ38" s="97"/>
    </row>
    <row r="39" spans="1:260" ht="14.5">
      <c r="A39" s="63"/>
      <c r="B39" s="78"/>
      <c r="C39" s="157" t="s">
        <v>8</v>
      </c>
      <c r="D39" s="157"/>
      <c r="E39" s="97">
        <v>0</v>
      </c>
      <c r="F39" s="135">
        <v>0</v>
      </c>
      <c r="G39" s="64"/>
      <c r="H39" s="67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97"/>
      <c r="IX39" s="97"/>
      <c r="IY39" s="97"/>
      <c r="IZ39" s="97"/>
    </row>
    <row r="40" spans="1:260" ht="15" customHeight="1">
      <c r="A40" s="63"/>
      <c r="B40" s="78"/>
      <c r="C40" s="156" t="s">
        <v>7</v>
      </c>
      <c r="D40" s="156"/>
      <c r="E40" s="98">
        <v>0</v>
      </c>
      <c r="F40" s="127">
        <v>0</v>
      </c>
      <c r="G40" s="64"/>
      <c r="H40" s="67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98"/>
      <c r="IX40" s="97"/>
      <c r="IY40" s="98"/>
      <c r="IZ40" s="98"/>
    </row>
    <row r="41" spans="1:260" ht="14.5">
      <c r="A41" s="63"/>
      <c r="B41" s="78"/>
      <c r="C41" s="157" t="s">
        <v>61</v>
      </c>
      <c r="D41" s="157"/>
      <c r="E41" s="97">
        <v>0</v>
      </c>
      <c r="F41" s="135">
        <v>0</v>
      </c>
      <c r="G41" s="64"/>
      <c r="H41" s="67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97"/>
      <c r="IX41" s="97"/>
      <c r="IY41" s="97"/>
      <c r="IZ41" s="97"/>
    </row>
    <row r="42" spans="1:260" ht="14.5">
      <c r="A42" s="63"/>
      <c r="B42" s="78"/>
      <c r="C42" s="157" t="s">
        <v>3</v>
      </c>
      <c r="D42" s="157"/>
      <c r="E42" s="97">
        <v>0</v>
      </c>
      <c r="F42" s="135">
        <v>0</v>
      </c>
      <c r="G42" s="64"/>
      <c r="H42" s="67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97"/>
      <c r="IX42" s="97"/>
      <c r="IY42" s="97"/>
      <c r="IZ42" s="97"/>
    </row>
    <row r="43" spans="1:260" ht="14.5">
      <c r="A43" s="63"/>
      <c r="B43" s="78"/>
      <c r="C43" s="157" t="s">
        <v>6</v>
      </c>
      <c r="D43" s="157"/>
      <c r="E43" s="97">
        <v>0</v>
      </c>
      <c r="F43" s="135">
        <v>0</v>
      </c>
      <c r="G43" s="64"/>
      <c r="H43" s="67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97"/>
      <c r="IX43" s="97"/>
      <c r="IY43" s="97"/>
      <c r="IZ43" s="97"/>
    </row>
    <row r="44" spans="1:260" ht="15" customHeight="1">
      <c r="A44" s="63"/>
      <c r="B44" s="78"/>
      <c r="C44" s="161" t="s">
        <v>62</v>
      </c>
      <c r="D44" s="161"/>
      <c r="E44" s="102">
        <v>0</v>
      </c>
      <c r="F44" s="129">
        <v>0</v>
      </c>
      <c r="G44" s="64"/>
      <c r="H44" s="67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102"/>
      <c r="IX44" s="99"/>
      <c r="IY44" s="102"/>
      <c r="IZ44" s="102"/>
    </row>
    <row r="45" spans="1:260" ht="15" customHeight="1">
      <c r="A45" s="63"/>
      <c r="B45" s="78"/>
      <c r="C45" s="157" t="s">
        <v>63</v>
      </c>
      <c r="D45" s="157"/>
      <c r="E45" s="97">
        <v>0</v>
      </c>
      <c r="F45" s="135">
        <v>0</v>
      </c>
      <c r="G45" s="64"/>
      <c r="H45" s="67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97"/>
      <c r="IX45" s="98"/>
      <c r="IY45" s="97"/>
      <c r="IZ45" s="97"/>
    </row>
    <row r="46" spans="1:260" ht="15" customHeight="1">
      <c r="A46" s="63"/>
      <c r="B46" s="78"/>
      <c r="C46" s="157" t="s">
        <v>64</v>
      </c>
      <c r="D46" s="157"/>
      <c r="E46" s="97">
        <v>0</v>
      </c>
      <c r="F46" s="135">
        <v>0</v>
      </c>
      <c r="G46" s="64"/>
      <c r="H46" s="67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97"/>
      <c r="IX46" s="97"/>
      <c r="IY46" s="97"/>
      <c r="IZ46" s="97"/>
    </row>
    <row r="47" spans="1:260" ht="15" customHeight="1">
      <c r="A47" s="63"/>
      <c r="B47" s="78"/>
      <c r="C47" s="157" t="s">
        <v>65</v>
      </c>
      <c r="D47" s="157"/>
      <c r="E47" s="97">
        <v>0</v>
      </c>
      <c r="F47" s="135">
        <v>0</v>
      </c>
      <c r="G47" s="66"/>
      <c r="H47" s="67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97"/>
      <c r="IX47" s="97"/>
      <c r="IY47" s="97"/>
      <c r="IZ47" s="97"/>
    </row>
    <row r="48" spans="1:260" ht="14.5">
      <c r="A48" s="63"/>
      <c r="B48" s="78"/>
      <c r="C48" s="157" t="s">
        <v>66</v>
      </c>
      <c r="D48" s="157"/>
      <c r="E48" s="97">
        <v>0</v>
      </c>
      <c r="F48" s="135">
        <v>0</v>
      </c>
      <c r="G48" s="66"/>
      <c r="H48" s="67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97"/>
      <c r="IX48" s="97"/>
      <c r="IY48" s="97"/>
      <c r="IZ48" s="97"/>
    </row>
    <row r="49" spans="1:260" ht="14.5">
      <c r="A49" s="63"/>
      <c r="B49" s="78"/>
      <c r="C49" s="157" t="s">
        <v>67</v>
      </c>
      <c r="D49" s="157"/>
      <c r="E49" s="97">
        <v>0</v>
      </c>
      <c r="F49" s="135">
        <v>0</v>
      </c>
      <c r="G49" s="66"/>
      <c r="H49" s="67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97"/>
      <c r="IX49" s="99"/>
      <c r="IY49" s="97"/>
      <c r="IZ49" s="97"/>
    </row>
    <row r="50" spans="1:260" ht="15" customHeight="1">
      <c r="A50" s="63"/>
      <c r="B50" s="78"/>
      <c r="C50" s="156" t="s">
        <v>68</v>
      </c>
      <c r="D50" s="156"/>
      <c r="E50" s="106">
        <f>SUM(E51:E56)</f>
        <v>1754447.94</v>
      </c>
      <c r="F50" s="134">
        <f>SUM(F51:F56)</f>
        <v>2328701.96</v>
      </c>
      <c r="G50" s="66"/>
      <c r="H50" s="67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106"/>
      <c r="IX50" s="102"/>
      <c r="IY50" s="102"/>
      <c r="IZ50" s="98"/>
    </row>
    <row r="51" spans="1:260" ht="15" customHeight="1">
      <c r="A51" s="63"/>
      <c r="B51" s="78"/>
      <c r="C51" s="157" t="s">
        <v>69</v>
      </c>
      <c r="D51" s="157"/>
      <c r="E51" s="107">
        <v>1754447.94</v>
      </c>
      <c r="F51" s="136">
        <v>2328701.96</v>
      </c>
      <c r="G51" s="66"/>
      <c r="H51" s="67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107"/>
      <c r="IX51" s="97"/>
      <c r="IY51" s="97"/>
      <c r="IZ51" s="98"/>
    </row>
    <row r="52" spans="1:260" ht="14.5">
      <c r="A52" s="63"/>
      <c r="B52" s="78"/>
      <c r="C52" s="157" t="s">
        <v>70</v>
      </c>
      <c r="D52" s="157"/>
      <c r="E52" s="107">
        <v>0</v>
      </c>
      <c r="F52" s="136">
        <v>0</v>
      </c>
      <c r="G52" s="66"/>
      <c r="H52" s="67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107"/>
      <c r="IX52" s="97"/>
      <c r="IY52" s="97"/>
      <c r="IZ52" s="98"/>
    </row>
    <row r="53" spans="1:260" ht="15" customHeight="1">
      <c r="A53" s="63"/>
      <c r="B53" s="78"/>
      <c r="C53" s="157" t="s">
        <v>71</v>
      </c>
      <c r="D53" s="157"/>
      <c r="E53" s="107">
        <v>0</v>
      </c>
      <c r="F53" s="136">
        <v>0</v>
      </c>
      <c r="G53" s="66"/>
      <c r="H53" s="67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107"/>
      <c r="IX53" s="97"/>
      <c r="IY53" s="97"/>
      <c r="IZ53" s="98"/>
    </row>
    <row r="54" spans="1:260" ht="15" customHeight="1">
      <c r="A54" s="63"/>
      <c r="B54" s="78"/>
      <c r="C54" s="157" t="s">
        <v>72</v>
      </c>
      <c r="D54" s="157"/>
      <c r="E54" s="107">
        <v>0</v>
      </c>
      <c r="F54" s="136">
        <v>0</v>
      </c>
      <c r="G54" s="66"/>
      <c r="H54" s="67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107"/>
      <c r="IX54" s="97"/>
      <c r="IY54" s="97"/>
      <c r="IZ54" s="98"/>
    </row>
    <row r="55" spans="1:260" ht="15" customHeight="1">
      <c r="A55" s="63"/>
      <c r="B55" s="78"/>
      <c r="C55" s="157" t="s">
        <v>73</v>
      </c>
      <c r="D55" s="157"/>
      <c r="E55" s="107">
        <v>0</v>
      </c>
      <c r="F55" s="136">
        <v>0</v>
      </c>
      <c r="G55" s="66"/>
      <c r="H55" s="67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107"/>
      <c r="IX55" s="97"/>
      <c r="IY55" s="97"/>
      <c r="IZ55" s="98"/>
    </row>
    <row r="56" spans="1:260" ht="14.5">
      <c r="A56" s="63"/>
      <c r="B56" s="78"/>
      <c r="C56" s="157" t="s">
        <v>74</v>
      </c>
      <c r="D56" s="157"/>
      <c r="E56" s="107">
        <v>0</v>
      </c>
      <c r="F56" s="136">
        <v>0</v>
      </c>
      <c r="G56" s="66"/>
      <c r="H56" s="67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107"/>
      <c r="IX56" s="99"/>
      <c r="IY56" s="97"/>
      <c r="IZ56" s="98"/>
    </row>
    <row r="57" spans="1:260" ht="14.5">
      <c r="A57" s="63"/>
      <c r="B57" s="78"/>
      <c r="C57" s="91"/>
      <c r="D57" s="68"/>
      <c r="E57" s="107"/>
      <c r="F57" s="136"/>
      <c r="G57" s="66"/>
      <c r="H57" s="67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107"/>
      <c r="IX57" s="64"/>
      <c r="IY57" s="99"/>
      <c r="IZ57" s="98"/>
    </row>
    <row r="58" spans="1:260" ht="14.5">
      <c r="A58" s="63"/>
      <c r="B58" s="78"/>
      <c r="C58" s="156" t="s">
        <v>75</v>
      </c>
      <c r="D58" s="156"/>
      <c r="E58" s="98">
        <v>0</v>
      </c>
      <c r="F58" s="127">
        <v>0</v>
      </c>
      <c r="G58" s="66"/>
      <c r="H58" s="67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107"/>
      <c r="IX58" s="64"/>
      <c r="IY58" s="102"/>
      <c r="IZ58" s="98"/>
    </row>
    <row r="59" spans="1:260" ht="15" customHeight="1">
      <c r="A59" s="63"/>
      <c r="B59" s="78"/>
      <c r="C59" s="157" t="s">
        <v>76</v>
      </c>
      <c r="D59" s="157"/>
      <c r="E59" s="107">
        <v>0</v>
      </c>
      <c r="F59" s="136">
        <v>0</v>
      </c>
      <c r="G59" s="66"/>
      <c r="H59" s="67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107"/>
      <c r="IX59" s="64"/>
      <c r="IY59" s="97"/>
      <c r="IZ59" s="98"/>
    </row>
    <row r="60" spans="1:260" ht="14.5">
      <c r="A60" s="63"/>
      <c r="B60" s="78"/>
      <c r="C60" s="91"/>
      <c r="D60" s="68"/>
      <c r="E60" s="107"/>
      <c r="F60" s="136"/>
      <c r="G60" s="66"/>
      <c r="H60" s="67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107"/>
      <c r="IX60" s="64"/>
      <c r="IY60" s="99"/>
      <c r="IZ60" s="98"/>
    </row>
    <row r="61" spans="1:260" ht="15" customHeight="1">
      <c r="A61" s="63"/>
      <c r="B61" s="78"/>
      <c r="C61" s="158" t="s">
        <v>77</v>
      </c>
      <c r="D61" s="158"/>
      <c r="E61" s="105">
        <f>E26+E50</f>
        <v>87663943.47</v>
      </c>
      <c r="F61" s="133">
        <f>F26+F30+F40+F44+F50+F58</f>
        <v>88860898.7</v>
      </c>
      <c r="G61" s="66"/>
      <c r="H61" s="67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26"/>
      <c r="IX61" s="64"/>
      <c r="IY61" s="105"/>
      <c r="IZ61" s="98"/>
    </row>
    <row r="62" spans="1:260" ht="14.5">
      <c r="A62" s="63"/>
      <c r="B62" s="78"/>
      <c r="C62" s="90"/>
      <c r="D62" s="90"/>
      <c r="E62" s="99"/>
      <c r="F62" s="130"/>
      <c r="G62" s="66"/>
      <c r="H62" s="67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99"/>
      <c r="IX62" s="64"/>
      <c r="IY62" s="99"/>
      <c r="IZ62" s="99"/>
    </row>
    <row r="63" spans="1:260" ht="15" customHeight="1">
      <c r="A63" s="63"/>
      <c r="B63" s="78"/>
      <c r="C63" s="154" t="s">
        <v>78</v>
      </c>
      <c r="D63" s="154"/>
      <c r="E63" s="105">
        <f>E24-E61</f>
        <v>177682.94999998808</v>
      </c>
      <c r="F63" s="133">
        <f>F24-F61</f>
        <v>-3868054.430000007</v>
      </c>
      <c r="G63" s="66"/>
      <c r="H63" s="67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24"/>
      <c r="IX63" s="64"/>
      <c r="IY63" s="105"/>
      <c r="IZ63" s="98"/>
    </row>
    <row r="64" spans="1:260" ht="14.5">
      <c r="A64" s="63"/>
      <c r="B64" s="78"/>
      <c r="C64" s="66"/>
      <c r="D64" s="66"/>
      <c r="E64" s="103"/>
      <c r="F64" s="103"/>
      <c r="G64" s="66"/>
      <c r="H64" s="67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103"/>
      <c r="IZ64" s="64"/>
    </row>
    <row r="65" spans="1:260" ht="14.5">
      <c r="A65" s="63"/>
      <c r="B65" s="79"/>
      <c r="C65" s="80"/>
      <c r="D65" s="80"/>
      <c r="E65" s="80"/>
      <c r="F65" s="80"/>
      <c r="G65" s="80"/>
      <c r="H65" s="81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</row>
    <row r="66" spans="1:260" ht="8.25" customHeight="1">
      <c r="A66" s="63"/>
      <c r="B66" s="65"/>
      <c r="C66" s="65"/>
      <c r="D66" s="65"/>
      <c r="E66" s="65"/>
      <c r="F66" s="65"/>
      <c r="G66" s="65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</row>
    <row r="67" spans="1:260" ht="7.5" customHeight="1">
      <c r="A67" s="63"/>
      <c r="B67" s="80"/>
      <c r="C67" s="82"/>
      <c r="D67" s="83"/>
      <c r="E67" s="84"/>
      <c r="F67" s="84"/>
      <c r="G67" s="80"/>
      <c r="H67" s="80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14.5">
      <c r="A68" s="63"/>
      <c r="B68" s="65"/>
      <c r="C68" s="68"/>
      <c r="D68" s="69"/>
      <c r="E68" s="70"/>
      <c r="F68" s="70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14.5">
      <c r="A69" s="63"/>
      <c r="B69" s="64"/>
      <c r="C69" s="155" t="s">
        <v>2</v>
      </c>
      <c r="D69" s="155"/>
      <c r="E69" s="155"/>
      <c r="F69" s="155"/>
      <c r="G69" s="155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99"/>
      <c r="IY69" s="64"/>
      <c r="IZ69" s="64"/>
    </row>
    <row r="70" spans="1:260" ht="14.5">
      <c r="A70" s="63"/>
      <c r="B70" s="64"/>
      <c r="C70" s="68"/>
      <c r="D70" s="69"/>
      <c r="E70" s="70"/>
      <c r="F70" s="70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0.5" hidden="1">
      <c r="A71" s="63"/>
      <c r="B71" s="64"/>
      <c r="C71" s="68"/>
      <c r="D71" s="85"/>
      <c r="E71" s="85"/>
      <c r="F71" s="70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</row>
    <row r="72" spans="1:260" ht="14.5" hidden="1">
      <c r="A72" s="63"/>
      <c r="B72" s="64"/>
      <c r="C72" s="86"/>
      <c r="D72" s="87"/>
      <c r="E72" s="87"/>
      <c r="F72" s="70"/>
      <c r="G72" s="7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5" customHeight="1" hidden="1">
      <c r="A73" s="63"/>
      <c r="B73" s="64"/>
      <c r="C73" s="88"/>
      <c r="D73" s="89"/>
      <c r="E73" s="89"/>
      <c r="F73" s="89"/>
      <c r="G73" s="69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14.5" hidden="1">
      <c r="A74" s="63"/>
      <c r="B74" s="64"/>
      <c r="C74" s="92" t="s">
        <v>83</v>
      </c>
      <c r="D74" s="87"/>
      <c r="E74" s="145" t="s">
        <v>82</v>
      </c>
      <c r="F74" s="145"/>
      <c r="G74" s="9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137" t="s">
        <v>79</v>
      </c>
      <c r="D75" s="137"/>
      <c r="E75" s="93"/>
      <c r="F75" s="137" t="s">
        <v>80</v>
      </c>
      <c r="G75" s="137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15" customHeight="1" hidden="1">
      <c r="A76" s="63"/>
      <c r="B76" s="64"/>
      <c r="C76" s="64"/>
      <c r="D76" s="64"/>
      <c r="E76" s="9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8" customHeight="1" hidden="1">
      <c r="A77" s="63"/>
      <c r="B77" s="64"/>
      <c r="C77" s="95" t="s">
        <v>81</v>
      </c>
      <c r="D77" s="95"/>
      <c r="E77" s="137" t="s">
        <v>90</v>
      </c>
      <c r="F77" s="137"/>
      <c r="G77" s="9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4.5" hidden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4.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  <c r="IY79" s="63"/>
      <c r="IZ79" s="63"/>
    </row>
    <row r="80" spans="1:260" ht="14.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  <c r="IW80" s="63"/>
      <c r="IX80" s="63"/>
      <c r="IY80" s="63"/>
      <c r="IZ80" s="63"/>
    </row>
    <row r="81" spans="1:260" ht="14.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4.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4.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4.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4.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4.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4.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4.5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14.5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4.5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14.5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4.5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4.5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4.5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4.5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4.5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4.5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15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5" customHeight="1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1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  <row r="111" ht="0" hidden="1"/>
    <row r="112" ht="0" hidden="1"/>
  </sheetData>
  <mergeCells count="65">
    <mergeCell ref="E77:F77"/>
    <mergeCell ref="C75:D75"/>
    <mergeCell ref="F75:G75"/>
    <mergeCell ref="C44:D44"/>
    <mergeCell ref="C45:D45"/>
    <mergeCell ref="C46:D46"/>
    <mergeCell ref="C51:D51"/>
    <mergeCell ref="C52:D52"/>
    <mergeCell ref="C47:D47"/>
    <mergeCell ref="C48:D48"/>
    <mergeCell ref="C56:D56"/>
    <mergeCell ref="C49:D49"/>
    <mergeCell ref="C50:D50"/>
    <mergeCell ref="C54:D54"/>
    <mergeCell ref="C55:D55"/>
    <mergeCell ref="E74:F74"/>
    <mergeCell ref="C33:D33"/>
    <mergeCell ref="C25:D25"/>
    <mergeCell ref="C26:D26"/>
    <mergeCell ref="C27:D27"/>
    <mergeCell ref="C43:D43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D1:E1"/>
    <mergeCell ref="D2:E2"/>
    <mergeCell ref="C23:D23"/>
    <mergeCell ref="C24:D24"/>
    <mergeCell ref="D3:E3"/>
    <mergeCell ref="C6:D6"/>
    <mergeCell ref="C7:D7"/>
    <mergeCell ref="C8:D8"/>
    <mergeCell ref="C9:D9"/>
    <mergeCell ref="C10:D10"/>
    <mergeCell ref="C5:D5"/>
    <mergeCell ref="D4:E4"/>
    <mergeCell ref="C22:D22"/>
    <mergeCell ref="C12:D12"/>
    <mergeCell ref="C13:D13"/>
    <mergeCell ref="C19:D19"/>
    <mergeCell ref="C20:D20"/>
    <mergeCell ref="C21:D21"/>
    <mergeCell ref="C11:D11"/>
    <mergeCell ref="C28:D28"/>
    <mergeCell ref="C14:D14"/>
    <mergeCell ref="C15:D15"/>
    <mergeCell ref="C16:D16"/>
    <mergeCell ref="C17:D17"/>
    <mergeCell ref="C18:D18"/>
    <mergeCell ref="C63:D63"/>
    <mergeCell ref="C69:G69"/>
    <mergeCell ref="C58:D58"/>
    <mergeCell ref="C41:D41"/>
    <mergeCell ref="C42:D42"/>
    <mergeCell ref="C53:D53"/>
    <mergeCell ref="C59:D59"/>
    <mergeCell ref="C61:D61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2022-01-13T16:30:39Z</cp:lastPrinted>
  <dcterms:created xsi:type="dcterms:W3CDTF">2015-01-09T23:34:30Z</dcterms:created>
  <dcterms:modified xsi:type="dcterms:W3CDTF">2022-01-27T15:24:48Z</dcterms:modified>
  <cp:category/>
  <cp:version/>
  <cp:contentType/>
  <cp:contentStatus/>
</cp:coreProperties>
</file>